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rcbuctdb.ad.nerc.ac.uk\projects1\NEC03642_Mapping_Ag_Emissions_AC0112\AAANIS_LIFE_PROJECT\Reports\Final_draft_clean_text\"/>
    </mc:Choice>
  </mc:AlternateContent>
  <bookViews>
    <workbookView xWindow="0" yWindow="0" windowWidth="21600" windowHeight="9735" activeTab="1"/>
  </bookViews>
  <sheets>
    <sheet name="MetaData" sheetId="7" r:id="rId1"/>
    <sheet name="Non_disclosive_summary" sheetId="1" r:id="rId2"/>
  </sheets>
  <definedNames>
    <definedName name="_xlnm._FilterDatabase" localSheetId="1" hidden="1">Non_disclosive_summary!$A$2:$V$2</definedName>
  </definedNames>
  <calcPr calcId="152511"/>
</workbook>
</file>

<file path=xl/calcChain.xml><?xml version="1.0" encoding="utf-8"?>
<calcChain xmlns="http://schemas.openxmlformats.org/spreadsheetml/2006/main">
  <c r="I95" i="1" l="1"/>
  <c r="I96" i="1" s="1"/>
</calcChain>
</file>

<file path=xl/sharedStrings.xml><?xml version="1.0" encoding="utf-8"?>
<sst xmlns="http://schemas.openxmlformats.org/spreadsheetml/2006/main" count="121" uniqueCount="121">
  <si>
    <t>Buffer Zone (km)</t>
  </si>
  <si>
    <t>Aberbargoed Grasslands</t>
  </si>
  <si>
    <t>Afon Eden - Cors Goch Trawsfynydd</t>
  </si>
  <si>
    <t>Afon Gwyrfai a Llyn Cwellyn</t>
  </si>
  <si>
    <t>Afon Teifi / River Teifi</t>
  </si>
  <si>
    <t>Afon Tywi / River Tywi</t>
  </si>
  <si>
    <t>Afonydd Cleddau / Cleddau Rivers</t>
  </si>
  <si>
    <t>Alyn Valley Woods / Coedwigoedd Dyffryn Alun</t>
  </si>
  <si>
    <t>Bae Cemlyn / Cemlyn Bay</t>
  </si>
  <si>
    <t>Berwyn a Mynyddoedd de Clwyd / Berwyn and South Clwyd Mountains</t>
  </si>
  <si>
    <t>Blackmill Woodlands</t>
  </si>
  <si>
    <t>Blaen Cynon</t>
  </si>
  <si>
    <t>Brecon Beacons / Bannau Brycheiniog</t>
  </si>
  <si>
    <t>Cadair Idris</t>
  </si>
  <si>
    <t>Caeau Mynydd Mawr</t>
  </si>
  <si>
    <t>Cardiff Beech Woods</t>
  </si>
  <si>
    <t>Cardigan Bay / Bae Ceredigion</t>
  </si>
  <si>
    <t>Carmarthen Bay Dunes / Twyni Bae Caerfyrddin</t>
  </si>
  <si>
    <t>Carmarthen Bay and Estuaries / Bae Caerfyrddin ac Aberoedd</t>
  </si>
  <si>
    <t>Cernydd Carmel</t>
  </si>
  <si>
    <t>Clogwyni Pen Llyn / Seacliffs of Lleyn</t>
  </si>
  <si>
    <t>Coedwigoedd Dyffryn Elwy / Elwy Valley Woods</t>
  </si>
  <si>
    <t>Coedwigoedd Penrhyn Creuddyn / Creuddyn Peninsula Woods</t>
  </si>
  <si>
    <t>Coedydd Aber</t>
  </si>
  <si>
    <t>Coedydd Derw a Safleoedd Ystlumod Meirion / Meirionnydd Oakwoods and Bat Sites</t>
  </si>
  <si>
    <t>Coedydd Llawr-y-glyn</t>
  </si>
  <si>
    <t>Coedydd Nedd a Mellte</t>
  </si>
  <si>
    <t>Coedydd a Cheunant Rheidol / Rheidol Woods and Gorge</t>
  </si>
  <si>
    <t>Coetiroedd Cwm Elan / Elan Valley Woodlands</t>
  </si>
  <si>
    <t>Cors Caron</t>
  </si>
  <si>
    <t>Cors Fochno</t>
  </si>
  <si>
    <t>Corsydd Eifionydd</t>
  </si>
  <si>
    <t>Corsydd Llyn / Lleyn Fens</t>
  </si>
  <si>
    <t>Corsydd Môn / Anglesey Fens</t>
  </si>
  <si>
    <t>Crymlyn Bog / Cors Crymlyn</t>
  </si>
  <si>
    <t>Cwm Cadlan</t>
  </si>
  <si>
    <t>Cwm Clydach Woodlands / Coedydd Cwm Clydach</t>
  </si>
  <si>
    <t>Cwm Doethie - Mynydd Mallaen</t>
  </si>
  <si>
    <t>Dee Estuary / Aber Dyfrdwy</t>
  </si>
  <si>
    <t>Deeside and Buckley Newt Sites</t>
  </si>
  <si>
    <t>Drostre Bank</t>
  </si>
  <si>
    <t>Elenydd</t>
  </si>
  <si>
    <t>Eryri / Snowdonia</t>
  </si>
  <si>
    <t>Fenn`s, Whixall, Bettisfield, Wem and Cadney Mosses</t>
  </si>
  <si>
    <t>Glannau Môn: Cors heli / Anglesey Coast: Saltmarsh</t>
  </si>
  <si>
    <t>Glannau Ynys Gybi / Holy Island Coast</t>
  </si>
  <si>
    <t>Glaswelltiroedd Cefn Cribwr / Cefn Cribwr Grasslands</t>
  </si>
  <si>
    <t>Glynllifon</t>
  </si>
  <si>
    <t>Gower Ash Woods / Coedydd Ynn Gwyr</t>
  </si>
  <si>
    <t>Gower Commons / Tiroedd Comin Gwyr</t>
  </si>
  <si>
    <t>Granllyn</t>
  </si>
  <si>
    <t>Grogwynion</t>
  </si>
  <si>
    <t>Gweunydd Blaencleddau</t>
  </si>
  <si>
    <t>Halkyn Mountain / Mynydd Helygain</t>
  </si>
  <si>
    <t>Johnstown Newt Sites</t>
  </si>
  <si>
    <t>Kenfig / Cynffig</t>
  </si>
  <si>
    <t>Limestone Coast of South West Wales / Arfordir Calchfaen de Orllewin Cymru</t>
  </si>
  <si>
    <t>Llangorse Lake / Llyn Syfaddan</t>
  </si>
  <si>
    <t>Llwyn</t>
  </si>
  <si>
    <t>Llyn Dinam</t>
  </si>
  <si>
    <t>Migneint-Arenig-Dduallt</t>
  </si>
  <si>
    <t>Montgomery Canal</t>
  </si>
  <si>
    <t>Morfa Harlech a Morfa Dyffryn</t>
  </si>
  <si>
    <t>Mwyngloddiau Fforest Gwydir / Gwydyr Forest Mines</t>
  </si>
  <si>
    <t>Mynydd Epynt</t>
  </si>
  <si>
    <t>North Pembrokeshire Woodlands / Coedydd Gogledd Sir Benfro</t>
  </si>
  <si>
    <t>North West Pembrokeshire Commons / Comins Gogledd Orllewin Sir Benfro</t>
  </si>
  <si>
    <t>Pembrokeshire Bat Sites and Bosherston Lakes / Safleoedd Ystlum Sir Benfro a Llynnoedd Bosherston</t>
  </si>
  <si>
    <t>Pembrokeshire Marine / Sir Benfro Forol</t>
  </si>
  <si>
    <t>Pen Llyn a`r Sarnau / Lleyn Peninsula and the Sarnau</t>
  </si>
  <si>
    <t>Preseli</t>
  </si>
  <si>
    <t>Rhinog</t>
  </si>
  <si>
    <t>Rhos Goch</t>
  </si>
  <si>
    <t>Rhos Llawr-cwrt</t>
  </si>
  <si>
    <t>Rhos Talglas</t>
  </si>
  <si>
    <t>River Dee and Bala Lake / Afon Dyfrdwy a Llyn Tegid</t>
  </si>
  <si>
    <t>River Usk / Afon Wysg</t>
  </si>
  <si>
    <t>River Wye / Afon Gwy</t>
  </si>
  <si>
    <t>Severn Estuary / Môr Hafren</t>
  </si>
  <si>
    <t>St David`s / Ty Ddewi</t>
  </si>
  <si>
    <t>Sugar Loaf Woodlands</t>
  </si>
  <si>
    <t>Tanat and Vyrnwy Bat Sites / Safleoedd Ystlumod Tanat ac Efyrnwy</t>
  </si>
  <si>
    <t>Usk Bat Sites / Safleoedd Ystlumod Wysg</t>
  </si>
  <si>
    <t>Wye Valley Woodlands / Coetiroedd Dyffryn Gwy</t>
  </si>
  <si>
    <t>Wye Valley and Forest of Dean Bat Sites / Safleoedd Ystlumod Dyffryn Gwy a Fforest y Ddena</t>
  </si>
  <si>
    <t>Y Fenai a Bae Conwy / Menai Strait and Conwy Bay</t>
  </si>
  <si>
    <t>Y Twyni o Abermenai i Aberffraw / Abermenai to Aberffraw Dunes</t>
  </si>
  <si>
    <t>Yerbeston Tops</t>
  </si>
  <si>
    <t>Coed Cwm Einion</t>
  </si>
  <si>
    <t>Coed y Cerrig</t>
  </si>
  <si>
    <t>Glan-traeth</t>
  </si>
  <si>
    <t>Great Orme`s Head / Pen y Gogarth</t>
  </si>
  <si>
    <t>Dunraven Bay</t>
  </si>
  <si>
    <t>SAC Name</t>
  </si>
  <si>
    <r>
      <rPr>
        <b/>
        <sz val="11"/>
        <color theme="1"/>
        <rFont val="Calibri"/>
        <family val="2"/>
        <scheme val="minor"/>
      </rPr>
      <t xml:space="preserve">Contacts: </t>
    </r>
    <r>
      <rPr>
        <sz val="11"/>
        <color theme="1"/>
        <rFont val="Calibri"/>
        <family val="2"/>
        <scheme val="minor"/>
      </rPr>
      <t xml:space="preserve">
Ulli Dragosits ud@ceh.ac.uk
Ed Carnell edcarn@ceh.ac.uk</t>
    </r>
  </si>
  <si>
    <r>
      <t>Total Estimated Emissions 
(t NH</t>
    </r>
    <r>
      <rPr>
        <vertAlign val="subscript"/>
        <sz val="11"/>
        <color theme="1"/>
        <rFont val="Calibri"/>
        <family val="2"/>
        <scheme val="minor"/>
      </rPr>
      <t>3</t>
    </r>
    <r>
      <rPr>
        <sz val="11"/>
        <color theme="1"/>
        <rFont val="Calibri"/>
        <family val="2"/>
        <scheme val="minor"/>
      </rPr>
      <t>-N yr</t>
    </r>
    <r>
      <rPr>
        <vertAlign val="superscript"/>
        <sz val="11"/>
        <color theme="1"/>
        <rFont val="Calibri"/>
        <family val="2"/>
        <scheme val="minor"/>
      </rPr>
      <t>-1</t>
    </r>
    <r>
      <rPr>
        <sz val="11"/>
        <color theme="1"/>
        <rFont val="Calibri"/>
        <family val="2"/>
        <scheme val="minor"/>
      </rPr>
      <t>)</t>
    </r>
  </si>
  <si>
    <r>
      <t>Estimated Emission Density 
(kg NH</t>
    </r>
    <r>
      <rPr>
        <vertAlign val="subscript"/>
        <sz val="11"/>
        <color theme="1"/>
        <rFont val="Calibri"/>
        <family val="2"/>
        <scheme val="minor"/>
      </rPr>
      <t>3</t>
    </r>
    <r>
      <rPr>
        <sz val="11"/>
        <color theme="1"/>
        <rFont val="Calibri"/>
        <family val="2"/>
        <scheme val="minor"/>
      </rPr>
      <t>-N ha</t>
    </r>
    <r>
      <rPr>
        <vertAlign val="superscript"/>
        <sz val="11"/>
        <color theme="1"/>
        <rFont val="Calibri"/>
        <family val="2"/>
        <scheme val="minor"/>
      </rPr>
      <t>-1</t>
    </r>
    <r>
      <rPr>
        <sz val="11"/>
        <color theme="1"/>
        <rFont val="Calibri"/>
        <family val="2"/>
        <scheme val="minor"/>
      </rPr>
      <t xml:space="preserve"> yr</t>
    </r>
    <r>
      <rPr>
        <vertAlign val="superscript"/>
        <sz val="11"/>
        <color theme="1"/>
        <rFont val="Calibri"/>
        <family val="2"/>
        <scheme val="minor"/>
      </rPr>
      <t>-1</t>
    </r>
    <r>
      <rPr>
        <sz val="11"/>
        <color theme="1"/>
        <rFont val="Calibri"/>
        <family val="2"/>
        <scheme val="minor"/>
      </rPr>
      <t>)</t>
    </r>
  </si>
  <si>
    <t>Total Agricultural Holdings within buffer zone</t>
  </si>
  <si>
    <t>Dairy Cattle</t>
  </si>
  <si>
    <t>Other Cattle</t>
  </si>
  <si>
    <t>Cattle</t>
  </si>
  <si>
    <t>Sheep</t>
  </si>
  <si>
    <t>Pigs</t>
  </si>
  <si>
    <t>Poultry</t>
  </si>
  <si>
    <t>Horses, Goats and Deer</t>
  </si>
  <si>
    <t>Fertiliser Application to Crops</t>
  </si>
  <si>
    <t>Fertiliser Application to Grassland</t>
  </si>
  <si>
    <t>Other</t>
  </si>
  <si>
    <t>Buffer area (ha) inclusive of site</t>
  </si>
  <si>
    <t>Buffer area (ha) exclusive of site</t>
  </si>
  <si>
    <t>Site area (ha)</t>
  </si>
  <si>
    <r>
      <t>Agricultural NH</t>
    </r>
    <r>
      <rPr>
        <b/>
        <vertAlign val="subscript"/>
        <sz val="11"/>
        <color theme="1"/>
        <rFont val="Calibri"/>
        <family val="2"/>
        <scheme val="minor"/>
      </rPr>
      <t>3</t>
    </r>
    <r>
      <rPr>
        <b/>
        <sz val="11"/>
        <color theme="1"/>
        <rFont val="Calibri"/>
        <family val="2"/>
        <scheme val="minor"/>
      </rPr>
      <t xml:space="preserve"> emission density and main emission source categories for areas surrounding SACs in Wales</t>
    </r>
  </si>
  <si>
    <r>
      <rPr>
        <b/>
        <sz val="11"/>
        <color theme="1"/>
        <rFont val="Calibri"/>
        <family val="2"/>
        <scheme val="minor"/>
      </rPr>
      <t xml:space="preserve">NRW project officer: </t>
    </r>
    <r>
      <rPr>
        <sz val="11"/>
        <color theme="1"/>
        <rFont val="Calibri"/>
        <family val="2"/>
        <scheme val="minor"/>
      </rPr>
      <t xml:space="preserve">
Simon Bareham</t>
    </r>
  </si>
  <si>
    <r>
      <rPr>
        <b/>
        <sz val="11"/>
        <color theme="1"/>
        <rFont val="Calibri"/>
        <family val="2"/>
        <scheme val="minor"/>
      </rPr>
      <t xml:space="preserve">Method: </t>
    </r>
    <r>
      <rPr>
        <sz val="11"/>
        <color theme="1"/>
        <rFont val="Calibri"/>
        <family val="2"/>
        <scheme val="minor"/>
      </rPr>
      <t>The data in this spreadsheet were derived by summarising agricultural livestock numbers and areas of crop/grass production from the 2014 agricultural census/survey for Wales at the holding level, and calculation of NH</t>
    </r>
    <r>
      <rPr>
        <vertAlign val="subscript"/>
        <sz val="11"/>
        <color theme="1"/>
        <rFont val="Calibri"/>
        <family val="2"/>
        <scheme val="minor"/>
      </rPr>
      <t>3</t>
    </r>
    <r>
      <rPr>
        <sz val="11"/>
        <color theme="1"/>
        <rFont val="Calibri"/>
        <family val="2"/>
        <scheme val="minor"/>
      </rPr>
      <t xml:space="preserve"> emissions for 2-5 km zones surrounding the boundaries of all SACs in Wales. The emissions were estimated using emission factors from the UK agricultural ammonia inventory for 2013 (Misselbrook et al. 2014). The width of the zones around the SACs depends on the number of agricultural holdings inside the concentric zones, with a minimum of 5 holdings required to produce non-disclosive results (</t>
    </r>
    <r>
      <rPr>
        <sz val="11"/>
        <color rgb="FFFF0000"/>
        <rFont val="Calibri"/>
        <family val="2"/>
        <scheme val="minor"/>
      </rPr>
      <t>project data agreement with Welsh Government, 2015</t>
    </r>
    <r>
      <rPr>
        <sz val="11"/>
        <color theme="1"/>
        <rFont val="Calibri"/>
        <family val="2"/>
        <scheme val="minor"/>
      </rPr>
      <t>).
Each SACs was treated as a single entity for the purpose of this analysis.</t>
    </r>
  </si>
  <si>
    <r>
      <t>The estimated contributions of source categories (e.g. dairy cattle, poultry) to the NH3 emissions for the area surrounding each SAC are provided separately where a category exceeds a 5% contribution to agricultural emissions and data from at least 5 holdings are included. Where these conditions are not met, the sources are aggregated into 'other', to comply with the data agreement. As cattle farming is the largest single source of NH</t>
    </r>
    <r>
      <rPr>
        <vertAlign val="subscript"/>
        <sz val="11"/>
        <color theme="1"/>
        <rFont val="Calibri"/>
        <family val="2"/>
        <scheme val="minor"/>
      </rPr>
      <t>3</t>
    </r>
    <r>
      <rPr>
        <sz val="11"/>
        <color theme="1"/>
        <rFont val="Calibri"/>
        <family val="2"/>
        <scheme val="minor"/>
      </rPr>
      <t xml:space="preserve"> emissions in the UK, dairy and beef (inc. non-specified) sectors have been distinguished where possible.</t>
    </r>
  </si>
  <si>
    <t>Calculations carried out by CEH Edinburgh for NRW under project AAANIS</t>
  </si>
  <si>
    <t>Rectangular Envelope Area
(ha)</t>
  </si>
  <si>
    <r>
      <t>% of Estimated Agricultural NH</t>
    </r>
    <r>
      <rPr>
        <vertAlign val="subscript"/>
        <sz val="11"/>
        <color theme="1"/>
        <rFont val="Calibri"/>
        <family val="2"/>
        <scheme val="minor"/>
      </rPr>
      <t>3</t>
    </r>
    <r>
      <rPr>
        <sz val="11"/>
        <color theme="1"/>
        <rFont val="Calibri"/>
        <family val="2"/>
        <scheme val="minor"/>
      </rPr>
      <t xml:space="preserve"> Emissions within Buffer Zone</t>
    </r>
  </si>
  <si>
    <t>Site area/envelope</t>
  </si>
  <si>
    <t>Site area/buffer area</t>
  </si>
  <si>
    <t>Number of Geographically Separate Areas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</si>
</sst>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bscript"/>
      <sz val="11"/>
      <color theme="1"/>
      <name val="Calibri"/>
      <family val="2"/>
      <scheme val="minor"/>
    </font>
    <font>
      <vertAlign val="superscript"/>
      <sz val="11"/>
      <color theme="1"/>
      <name val="Calibri"/>
      <family val="2"/>
      <scheme val="minor"/>
    </font>
    <font>
      <b/>
      <vertAlign val="subscript"/>
      <sz val="11"/>
      <color theme="1"/>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0" fontId="16" fillId="0" borderId="0" xfId="0" applyFont="1"/>
    <xf numFmtId="0" fontId="0" fillId="0" borderId="0" xfId="0" applyAlignment="1">
      <alignment wrapText="1"/>
    </xf>
    <xf numFmtId="14" fontId="0" fillId="0" borderId="0" xfId="0" applyNumberFormat="1"/>
    <xf numFmtId="0" fontId="0" fillId="0" borderId="0" xfId="0" applyAlignment="1">
      <alignment horizontal="center"/>
    </xf>
    <xf numFmtId="164" fontId="0" fillId="0" borderId="0" xfId="42" applyNumberFormat="1" applyFont="1" applyAlignment="1">
      <alignment horizontal="center" vertical="center"/>
    </xf>
    <xf numFmtId="0" fontId="0" fillId="0" borderId="0" xfId="0" applyAlignment="1">
      <alignment horizontal="center"/>
    </xf>
    <xf numFmtId="165" fontId="0" fillId="0" borderId="0" xfId="0" applyNumberFormat="1" applyAlignment="1">
      <alignment horizontal="right"/>
    </xf>
    <xf numFmtId="1" fontId="0" fillId="0" borderId="0" xfId="0" applyNumberFormat="1" applyAlignment="1">
      <alignment horizontal="right"/>
    </xf>
    <xf numFmtId="0" fontId="0" fillId="0" borderId="0" xfId="0" applyBorder="1"/>
    <xf numFmtId="9" fontId="0" fillId="0" borderId="0" xfId="43" applyFont="1"/>
    <xf numFmtId="0" fontId="0" fillId="0" borderId="0" xfId="0" applyNumberFormat="1"/>
    <xf numFmtId="165" fontId="0" fillId="0" borderId="0" xfId="0" applyNumberFormat="1" applyAlignment="1">
      <alignment horizontal="center"/>
    </xf>
    <xf numFmtId="0" fontId="0" fillId="33" borderId="0" xfId="0" applyNumberFormat="1" applyFill="1"/>
    <xf numFmtId="0" fontId="0" fillId="33" borderId="0" xfId="0" applyFill="1" applyBorder="1" applyAlignment="1">
      <alignment horizontal="center" wrapText="1"/>
    </xf>
    <xf numFmtId="0" fontId="21" fillId="33" borderId="0" xfId="0" applyNumberFormat="1" applyFont="1" applyFill="1" applyBorder="1" applyAlignment="1">
      <alignment wrapText="1"/>
    </xf>
    <xf numFmtId="0" fontId="0" fillId="33" borderId="0" xfId="0" applyFill="1" applyAlignment="1">
      <alignment horizontal="center"/>
    </xf>
    <xf numFmtId="164" fontId="0" fillId="33" borderId="0" xfId="42" applyNumberFormat="1" applyFont="1" applyFill="1" applyAlignment="1">
      <alignment horizontal="center" vertical="center" wrapText="1"/>
    </xf>
    <xf numFmtId="0" fontId="0" fillId="33" borderId="0" xfId="0" applyFill="1" applyAlignment="1">
      <alignment horizontal="center" wrapText="1"/>
    </xf>
    <xf numFmtId="0" fontId="21" fillId="33" borderId="0" xfId="0" applyFont="1" applyFill="1" applyAlignment="1">
      <alignment horizont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9" sqref="A9"/>
    </sheetView>
  </sheetViews>
  <sheetFormatPr defaultRowHeight="15" x14ac:dyDescent="0.25"/>
  <cols>
    <col min="1" max="1" width="108.85546875" customWidth="1"/>
  </cols>
  <sheetData>
    <row r="1" spans="1:1" ht="18" x14ac:dyDescent="0.35">
      <c r="A1" s="1" t="s">
        <v>111</v>
      </c>
    </row>
    <row r="2" spans="1:1" x14ac:dyDescent="0.25">
      <c r="A2" s="1"/>
    </row>
    <row r="3" spans="1:1" ht="108" x14ac:dyDescent="0.25">
      <c r="A3" s="2" t="s">
        <v>113</v>
      </c>
    </row>
    <row r="4" spans="1:1" ht="78" x14ac:dyDescent="0.25">
      <c r="A4" s="2" t="s">
        <v>114</v>
      </c>
    </row>
    <row r="5" spans="1:1" x14ac:dyDescent="0.25">
      <c r="A5" s="3">
        <v>42195</v>
      </c>
    </row>
    <row r="6" spans="1:1" x14ac:dyDescent="0.25">
      <c r="A6" t="s">
        <v>115</v>
      </c>
    </row>
    <row r="8" spans="1:1" ht="45" x14ac:dyDescent="0.25">
      <c r="A8" s="2" t="s">
        <v>94</v>
      </c>
    </row>
    <row r="9" spans="1:1" ht="30" x14ac:dyDescent="0.25">
      <c r="A9" s="2" t="s">
        <v>112</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tabSelected="1" zoomScale="70" zoomScaleNormal="70" workbookViewId="0">
      <pane xSplit="1" ySplit="2" topLeftCell="B3" activePane="bottomRight" state="frozen"/>
      <selection pane="topRight" activeCell="B1" sqref="B1"/>
      <selection pane="bottomLeft" activeCell="A3" sqref="A3"/>
      <selection pane="bottomRight" activeCell="B1" sqref="B1:B2"/>
    </sheetView>
  </sheetViews>
  <sheetFormatPr defaultRowHeight="15" x14ac:dyDescent="0.25"/>
  <cols>
    <col min="1" max="1" width="60.140625" customWidth="1"/>
    <col min="2" max="2" width="16.140625" style="4" customWidth="1"/>
    <col min="3" max="3" width="10.5703125" style="4" customWidth="1"/>
    <col min="4" max="4" width="17.28515625" style="4" customWidth="1"/>
    <col min="5" max="5" width="16.5703125" style="4" customWidth="1"/>
    <col min="6" max="6" width="21" style="4" customWidth="1"/>
    <col min="7" max="12" width="9.140625" style="4"/>
    <col min="13" max="13" width="15.28515625" style="4" customWidth="1"/>
    <col min="14" max="14" width="12.5703125" style="4" customWidth="1"/>
    <col min="15" max="15" width="16" style="4" customWidth="1"/>
    <col min="16" max="16" width="8.140625" style="4" customWidth="1"/>
    <col min="17" max="17" width="12.140625" style="5" customWidth="1"/>
    <col min="18" max="18" width="15.5703125" style="5" customWidth="1"/>
    <col min="19" max="19" width="12.42578125" style="5" customWidth="1"/>
    <col min="20" max="20" width="16.5703125" style="5" customWidth="1"/>
    <col min="21" max="21" width="16.28515625" style="11" customWidth="1"/>
    <col min="22" max="22" width="12.85546875" style="11" customWidth="1"/>
  </cols>
  <sheetData>
    <row r="1" spans="1:22" ht="21" customHeight="1" x14ac:dyDescent="0.35">
      <c r="A1" s="16" t="s">
        <v>93</v>
      </c>
      <c r="B1" s="19" t="s">
        <v>120</v>
      </c>
      <c r="C1" s="18" t="s">
        <v>0</v>
      </c>
      <c r="D1" s="18" t="s">
        <v>97</v>
      </c>
      <c r="E1" s="18" t="s">
        <v>95</v>
      </c>
      <c r="F1" s="18" t="s">
        <v>96</v>
      </c>
      <c r="G1" s="16" t="s">
        <v>117</v>
      </c>
      <c r="H1" s="16"/>
      <c r="I1" s="16"/>
      <c r="J1" s="16"/>
      <c r="K1" s="16"/>
      <c r="L1" s="16"/>
      <c r="M1" s="16"/>
      <c r="N1" s="16"/>
      <c r="O1" s="16"/>
      <c r="P1" s="16"/>
      <c r="Q1" s="17" t="s">
        <v>108</v>
      </c>
      <c r="R1" s="17" t="s">
        <v>109</v>
      </c>
      <c r="S1" s="17" t="s">
        <v>110</v>
      </c>
      <c r="T1" s="17" t="s">
        <v>116</v>
      </c>
      <c r="U1" s="13"/>
      <c r="V1" s="13"/>
    </row>
    <row r="2" spans="1:22" s="9" customFormat="1" ht="43.5" customHeight="1" x14ac:dyDescent="0.25">
      <c r="A2" s="16"/>
      <c r="B2" s="19"/>
      <c r="C2" s="18"/>
      <c r="D2" s="18"/>
      <c r="E2" s="18"/>
      <c r="F2" s="18"/>
      <c r="G2" s="14" t="s">
        <v>98</v>
      </c>
      <c r="H2" s="14" t="s">
        <v>99</v>
      </c>
      <c r="I2" s="14" t="s">
        <v>100</v>
      </c>
      <c r="J2" s="14" t="s">
        <v>101</v>
      </c>
      <c r="K2" s="14" t="s">
        <v>102</v>
      </c>
      <c r="L2" s="14" t="s">
        <v>103</v>
      </c>
      <c r="M2" s="14" t="s">
        <v>104</v>
      </c>
      <c r="N2" s="14" t="s">
        <v>105</v>
      </c>
      <c r="O2" s="14" t="s">
        <v>106</v>
      </c>
      <c r="P2" s="14" t="s">
        <v>107</v>
      </c>
      <c r="Q2" s="17"/>
      <c r="R2" s="17"/>
      <c r="S2" s="17"/>
      <c r="T2" s="17"/>
      <c r="U2" s="15" t="s">
        <v>118</v>
      </c>
      <c r="V2" s="15" t="s">
        <v>119</v>
      </c>
    </row>
    <row r="3" spans="1:22" x14ac:dyDescent="0.25">
      <c r="A3" t="s">
        <v>1</v>
      </c>
      <c r="B3" s="6">
        <v>1</v>
      </c>
      <c r="C3" s="6">
        <v>2</v>
      </c>
      <c r="D3" s="8">
        <v>35</v>
      </c>
      <c r="E3" s="7">
        <v>4.3099999999999996</v>
      </c>
      <c r="F3" s="7">
        <v>2.2999999999999998</v>
      </c>
      <c r="G3" s="7">
        <v>0</v>
      </c>
      <c r="H3" s="7">
        <v>0</v>
      </c>
      <c r="I3" s="7">
        <v>0</v>
      </c>
      <c r="J3" s="7">
        <v>71.3</v>
      </c>
      <c r="K3" s="7">
        <v>0</v>
      </c>
      <c r="L3" s="7">
        <v>0</v>
      </c>
      <c r="M3" s="7">
        <v>25.4</v>
      </c>
      <c r="N3" s="7">
        <v>0</v>
      </c>
      <c r="O3" s="7">
        <v>0</v>
      </c>
      <c r="P3" s="7">
        <v>3.3</v>
      </c>
      <c r="Q3" s="5">
        <v>1918</v>
      </c>
      <c r="R3" s="5">
        <v>1878.2</v>
      </c>
      <c r="S3" s="5">
        <v>39.799999999999997</v>
      </c>
      <c r="T3" s="5">
        <v>76.3</v>
      </c>
      <c r="U3" s="10">
        <v>0.52200000000000002</v>
      </c>
      <c r="V3" s="10">
        <v>2.0740944545000001E-2</v>
      </c>
    </row>
    <row r="4" spans="1:22" x14ac:dyDescent="0.25">
      <c r="A4" t="s">
        <v>2</v>
      </c>
      <c r="B4" s="6">
        <v>4</v>
      </c>
      <c r="C4" s="6">
        <v>2</v>
      </c>
      <c r="D4" s="8">
        <v>83</v>
      </c>
      <c r="E4" s="7">
        <v>5.38</v>
      </c>
      <c r="F4" s="7">
        <v>0.56000000000000005</v>
      </c>
      <c r="G4" s="7">
        <v>0</v>
      </c>
      <c r="H4" s="7">
        <v>0</v>
      </c>
      <c r="I4" s="7">
        <v>14.5</v>
      </c>
      <c r="J4" s="7">
        <v>57.6</v>
      </c>
      <c r="K4" s="7">
        <v>0</v>
      </c>
      <c r="L4" s="7">
        <v>0</v>
      </c>
      <c r="M4" s="7">
        <v>25.3</v>
      </c>
      <c r="N4" s="7">
        <v>0</v>
      </c>
      <c r="O4" s="7">
        <v>0</v>
      </c>
      <c r="P4" s="7">
        <v>2.6</v>
      </c>
      <c r="Q4" s="5">
        <v>9824.7999999999993</v>
      </c>
      <c r="R4" s="5">
        <v>9540.7999999999993</v>
      </c>
      <c r="S4" s="5">
        <v>284</v>
      </c>
      <c r="T4" s="5">
        <v>9095.1</v>
      </c>
      <c r="U4" s="10">
        <v>3.1E-2</v>
      </c>
      <c r="V4" s="10">
        <v>2.8904337769000001E-2</v>
      </c>
    </row>
    <row r="5" spans="1:22" x14ac:dyDescent="0.25">
      <c r="A5" t="s">
        <v>3</v>
      </c>
      <c r="B5" s="6">
        <v>2</v>
      </c>
      <c r="C5" s="6">
        <v>2</v>
      </c>
      <c r="D5" s="8">
        <v>183</v>
      </c>
      <c r="E5" s="7">
        <v>47.45</v>
      </c>
      <c r="F5" s="7">
        <v>5.65</v>
      </c>
      <c r="G5" s="7">
        <v>47.9</v>
      </c>
      <c r="H5" s="7">
        <v>41.5</v>
      </c>
      <c r="I5" s="7">
        <v>0</v>
      </c>
      <c r="J5" s="7">
        <v>0</v>
      </c>
      <c r="K5" s="7">
        <v>0</v>
      </c>
      <c r="L5" s="7">
        <v>0</v>
      </c>
      <c r="M5" s="7">
        <v>7.8</v>
      </c>
      <c r="N5" s="7">
        <v>0</v>
      </c>
      <c r="O5" s="7">
        <v>0</v>
      </c>
      <c r="P5" s="7">
        <v>2.9</v>
      </c>
      <c r="Q5" s="5">
        <v>8518.7000000000007</v>
      </c>
      <c r="R5" s="5">
        <v>8405.5</v>
      </c>
      <c r="S5" s="5">
        <v>113.2</v>
      </c>
      <c r="T5" s="5">
        <v>10394</v>
      </c>
      <c r="U5" s="10">
        <v>1.1000000000000001E-2</v>
      </c>
      <c r="V5" s="10">
        <v>1.3284002511999999E-2</v>
      </c>
    </row>
    <row r="6" spans="1:22" x14ac:dyDescent="0.25">
      <c r="A6" t="s">
        <v>4</v>
      </c>
      <c r="B6" s="6">
        <v>17</v>
      </c>
      <c r="C6" s="6">
        <v>2</v>
      </c>
      <c r="D6" s="8">
        <v>1657</v>
      </c>
      <c r="E6" s="7">
        <v>648.83000000000004</v>
      </c>
      <c r="F6" s="7">
        <v>11.14</v>
      </c>
      <c r="G6" s="7">
        <v>54.8</v>
      </c>
      <c r="H6" s="7">
        <v>38.1</v>
      </c>
      <c r="I6" s="7">
        <v>0</v>
      </c>
      <c r="J6" s="7">
        <v>0</v>
      </c>
      <c r="K6" s="7">
        <v>0</v>
      </c>
      <c r="L6" s="7">
        <v>0</v>
      </c>
      <c r="M6" s="7">
        <v>0</v>
      </c>
      <c r="N6" s="7">
        <v>0</v>
      </c>
      <c r="O6" s="7">
        <v>0</v>
      </c>
      <c r="P6" s="7">
        <v>7.1</v>
      </c>
      <c r="Q6" s="5">
        <v>58902</v>
      </c>
      <c r="R6" s="5">
        <v>58250.9</v>
      </c>
      <c r="S6" s="5">
        <v>651.1</v>
      </c>
      <c r="T6" s="5">
        <v>219357.8</v>
      </c>
      <c r="U6" s="10">
        <v>3.0000000000000001E-3</v>
      </c>
      <c r="V6" s="10">
        <v>1.1053235372000002E-2</v>
      </c>
    </row>
    <row r="7" spans="1:22" x14ac:dyDescent="0.25">
      <c r="A7" t="s">
        <v>5</v>
      </c>
      <c r="B7" s="6">
        <v>17</v>
      </c>
      <c r="C7" s="6">
        <v>2</v>
      </c>
      <c r="D7" s="8">
        <v>619</v>
      </c>
      <c r="E7" s="7">
        <v>326.88</v>
      </c>
      <c r="F7" s="7">
        <v>15.79</v>
      </c>
      <c r="G7" s="7">
        <v>66.2</v>
      </c>
      <c r="H7" s="7">
        <v>31.1</v>
      </c>
      <c r="I7" s="7">
        <v>0</v>
      </c>
      <c r="J7" s="7">
        <v>0</v>
      </c>
      <c r="K7" s="7">
        <v>0</v>
      </c>
      <c r="L7" s="7">
        <v>0</v>
      </c>
      <c r="M7" s="7">
        <v>0</v>
      </c>
      <c r="N7" s="7">
        <v>0</v>
      </c>
      <c r="O7" s="7">
        <v>0</v>
      </c>
      <c r="P7" s="7">
        <v>2.7</v>
      </c>
      <c r="Q7" s="5">
        <v>21048.9</v>
      </c>
      <c r="R7" s="5">
        <v>20699.5</v>
      </c>
      <c r="S7" s="5">
        <v>349.4</v>
      </c>
      <c r="T7" s="5">
        <v>60529.3</v>
      </c>
      <c r="U7" s="10">
        <v>6.0000000000000001E-3</v>
      </c>
      <c r="V7" s="10">
        <v>1.6599504544999998E-2</v>
      </c>
    </row>
    <row r="8" spans="1:22" x14ac:dyDescent="0.25">
      <c r="A8" t="s">
        <v>6</v>
      </c>
      <c r="B8" s="6">
        <v>14</v>
      </c>
      <c r="C8" s="6">
        <v>2</v>
      </c>
      <c r="D8" s="8">
        <v>1089</v>
      </c>
      <c r="E8" s="7">
        <v>951.84</v>
      </c>
      <c r="F8" s="7">
        <v>19.850000000000001</v>
      </c>
      <c r="G8" s="7">
        <v>64.3</v>
      </c>
      <c r="H8" s="7">
        <v>31.6</v>
      </c>
      <c r="I8" s="7">
        <v>0</v>
      </c>
      <c r="J8" s="7">
        <v>0</v>
      </c>
      <c r="K8" s="7">
        <v>0</v>
      </c>
      <c r="L8" s="7">
        <v>0</v>
      </c>
      <c r="M8" s="7">
        <v>0</v>
      </c>
      <c r="N8" s="7">
        <v>0</v>
      </c>
      <c r="O8" s="7">
        <v>0</v>
      </c>
      <c r="P8" s="7">
        <v>4.0999999999999996</v>
      </c>
      <c r="Q8" s="5">
        <v>48691</v>
      </c>
      <c r="R8" s="5">
        <v>47940.3</v>
      </c>
      <c r="S8" s="5">
        <v>750.7</v>
      </c>
      <c r="T8" s="5">
        <v>61340.4</v>
      </c>
      <c r="U8" s="10">
        <v>1.2E-2</v>
      </c>
      <c r="V8" s="10">
        <v>1.541827181E-2</v>
      </c>
    </row>
    <row r="9" spans="1:22" x14ac:dyDescent="0.25">
      <c r="A9" t="s">
        <v>7</v>
      </c>
      <c r="B9" s="6">
        <v>13</v>
      </c>
      <c r="C9" s="6">
        <v>2</v>
      </c>
      <c r="D9" s="8">
        <v>124</v>
      </c>
      <c r="E9" s="7">
        <v>29.14</v>
      </c>
      <c r="F9" s="7">
        <v>6.81</v>
      </c>
      <c r="G9" s="7">
        <v>42.6</v>
      </c>
      <c r="H9" s="7">
        <v>48.4</v>
      </c>
      <c r="I9" s="7">
        <v>0</v>
      </c>
      <c r="J9" s="7">
        <v>0</v>
      </c>
      <c r="K9" s="7">
        <v>0</v>
      </c>
      <c r="L9" s="7">
        <v>0</v>
      </c>
      <c r="M9" s="7">
        <v>0</v>
      </c>
      <c r="N9" s="7">
        <v>0</v>
      </c>
      <c r="O9" s="7">
        <v>0</v>
      </c>
      <c r="P9" s="7">
        <v>9</v>
      </c>
      <c r="Q9" s="5">
        <v>4445.3999999999996</v>
      </c>
      <c r="R9" s="5">
        <v>4277.0999999999995</v>
      </c>
      <c r="S9" s="5">
        <v>168.3</v>
      </c>
      <c r="T9" s="5">
        <v>1349</v>
      </c>
      <c r="U9" s="10">
        <v>0.125</v>
      </c>
      <c r="V9" s="10">
        <v>3.7858485160000004E-2</v>
      </c>
    </row>
    <row r="10" spans="1:22" x14ac:dyDescent="0.25">
      <c r="A10" t="s">
        <v>8</v>
      </c>
      <c r="B10" s="6">
        <v>3</v>
      </c>
      <c r="C10" s="6">
        <v>2</v>
      </c>
      <c r="D10" s="8">
        <v>21</v>
      </c>
      <c r="E10" s="7">
        <v>13.35</v>
      </c>
      <c r="F10" s="7">
        <v>13.35</v>
      </c>
      <c r="G10" s="7">
        <v>0</v>
      </c>
      <c r="H10" s="7">
        <v>0</v>
      </c>
      <c r="I10" s="7">
        <v>0</v>
      </c>
      <c r="J10" s="7">
        <v>95.9</v>
      </c>
      <c r="K10" s="7">
        <v>0</v>
      </c>
      <c r="L10" s="7">
        <v>0</v>
      </c>
      <c r="M10" s="7">
        <v>0</v>
      </c>
      <c r="N10" s="7">
        <v>0</v>
      </c>
      <c r="O10" s="7">
        <v>0</v>
      </c>
      <c r="P10" s="7">
        <v>4.0999999999999996</v>
      </c>
      <c r="Q10" s="5">
        <v>1022.3</v>
      </c>
      <c r="R10" s="5">
        <v>1000</v>
      </c>
      <c r="S10" s="5">
        <v>22.3</v>
      </c>
      <c r="T10" s="5">
        <v>151.80000000000001</v>
      </c>
      <c r="U10" s="10">
        <v>0.14699999999999999</v>
      </c>
      <c r="V10" s="10">
        <v>2.1791197170999997E-2</v>
      </c>
    </row>
    <row r="11" spans="1:22" x14ac:dyDescent="0.25">
      <c r="A11" t="s">
        <v>9</v>
      </c>
      <c r="B11" s="6">
        <v>6</v>
      </c>
      <c r="C11" s="6">
        <v>2</v>
      </c>
      <c r="D11" s="8">
        <v>592</v>
      </c>
      <c r="E11" s="7">
        <v>160.08000000000001</v>
      </c>
      <c r="F11" s="7">
        <v>3.63</v>
      </c>
      <c r="G11" s="7">
        <v>23.9</v>
      </c>
      <c r="H11" s="7">
        <v>57.5</v>
      </c>
      <c r="I11" s="7">
        <v>6.3</v>
      </c>
      <c r="J11" s="7">
        <v>0</v>
      </c>
      <c r="K11" s="7">
        <v>0</v>
      </c>
      <c r="L11" s="7">
        <v>6.6</v>
      </c>
      <c r="M11" s="7">
        <v>0</v>
      </c>
      <c r="N11" s="7">
        <v>0</v>
      </c>
      <c r="O11" s="7">
        <v>0</v>
      </c>
      <c r="P11" s="7">
        <v>5.7</v>
      </c>
      <c r="Q11" s="5">
        <v>71284.100000000006</v>
      </c>
      <c r="R11" s="5">
        <v>44062.900000000009</v>
      </c>
      <c r="S11" s="5">
        <v>27221.200000000001</v>
      </c>
      <c r="T11" s="5">
        <v>159442.6</v>
      </c>
      <c r="U11" s="10">
        <v>0.17100000000000001</v>
      </c>
      <c r="V11" s="10">
        <v>0.38186919691500004</v>
      </c>
    </row>
    <row r="12" spans="1:22" x14ac:dyDescent="0.25">
      <c r="A12" t="s">
        <v>10</v>
      </c>
      <c r="B12" s="6">
        <v>3</v>
      </c>
      <c r="C12" s="6">
        <v>2</v>
      </c>
      <c r="D12" s="8">
        <v>57</v>
      </c>
      <c r="E12" s="7">
        <v>5.82</v>
      </c>
      <c r="F12" s="7">
        <v>2.6</v>
      </c>
      <c r="G12" s="7">
        <v>0</v>
      </c>
      <c r="H12" s="7">
        <v>0</v>
      </c>
      <c r="I12" s="7">
        <v>0</v>
      </c>
      <c r="J12" s="7">
        <v>69.7</v>
      </c>
      <c r="K12" s="7">
        <v>0</v>
      </c>
      <c r="L12" s="7">
        <v>0</v>
      </c>
      <c r="M12" s="7">
        <v>21.9</v>
      </c>
      <c r="N12" s="7">
        <v>0</v>
      </c>
      <c r="O12" s="7">
        <v>0</v>
      </c>
      <c r="P12" s="7">
        <v>8.4</v>
      </c>
      <c r="Q12" s="5">
        <v>2309.6</v>
      </c>
      <c r="R12" s="5">
        <v>2238.6</v>
      </c>
      <c r="S12" s="5">
        <v>71</v>
      </c>
      <c r="T12" s="5">
        <v>211.5</v>
      </c>
      <c r="U12" s="10">
        <v>0.33600000000000002</v>
      </c>
      <c r="V12" s="10">
        <v>3.0743788198000003E-2</v>
      </c>
    </row>
    <row r="13" spans="1:22" x14ac:dyDescent="0.25">
      <c r="A13" t="s">
        <v>11</v>
      </c>
      <c r="B13" s="6">
        <v>6</v>
      </c>
      <c r="C13" s="6">
        <v>2</v>
      </c>
      <c r="D13" s="8">
        <v>40</v>
      </c>
      <c r="E13" s="7">
        <v>3.21</v>
      </c>
      <c r="F13" s="7">
        <v>1.26</v>
      </c>
      <c r="G13" s="7">
        <v>0</v>
      </c>
      <c r="H13" s="7">
        <v>0</v>
      </c>
      <c r="I13" s="7">
        <v>0</v>
      </c>
      <c r="J13" s="7">
        <v>60.1</v>
      </c>
      <c r="K13" s="7">
        <v>0</v>
      </c>
      <c r="L13" s="7">
        <v>0</v>
      </c>
      <c r="M13" s="7">
        <v>34.200000000000003</v>
      </c>
      <c r="N13" s="7">
        <v>0</v>
      </c>
      <c r="O13" s="7">
        <v>0</v>
      </c>
      <c r="P13" s="7">
        <v>5.7</v>
      </c>
      <c r="Q13" s="5">
        <v>2615.9</v>
      </c>
      <c r="R13" s="5">
        <v>2549.1</v>
      </c>
      <c r="S13" s="5">
        <v>66.8</v>
      </c>
      <c r="T13" s="5">
        <v>269.39999999999998</v>
      </c>
      <c r="U13" s="10">
        <v>0.248</v>
      </c>
      <c r="V13" s="10">
        <v>2.5546982988000001E-2</v>
      </c>
    </row>
    <row r="14" spans="1:22" x14ac:dyDescent="0.25">
      <c r="A14" t="s">
        <v>12</v>
      </c>
      <c r="B14" s="6">
        <v>5</v>
      </c>
      <c r="C14" s="6">
        <v>2</v>
      </c>
      <c r="D14" s="8">
        <v>15</v>
      </c>
      <c r="E14" s="7">
        <v>3.43</v>
      </c>
      <c r="F14" s="7">
        <v>0.5</v>
      </c>
      <c r="G14" s="7">
        <v>0</v>
      </c>
      <c r="H14" s="7">
        <v>0</v>
      </c>
      <c r="I14" s="7">
        <v>11.2</v>
      </c>
      <c r="J14" s="7">
        <v>79.099999999999994</v>
      </c>
      <c r="K14" s="7">
        <v>0</v>
      </c>
      <c r="L14" s="7">
        <v>0</v>
      </c>
      <c r="M14" s="7">
        <v>0</v>
      </c>
      <c r="N14" s="7">
        <v>0</v>
      </c>
      <c r="O14" s="7">
        <v>0</v>
      </c>
      <c r="P14" s="7">
        <v>9.6999999999999993</v>
      </c>
      <c r="Q14" s="5">
        <v>7072.7</v>
      </c>
      <c r="R14" s="5">
        <v>6803</v>
      </c>
      <c r="S14" s="5">
        <v>269.7</v>
      </c>
      <c r="T14" s="5">
        <v>4209</v>
      </c>
      <c r="U14" s="10">
        <v>6.4000000000000001E-2</v>
      </c>
      <c r="V14" s="10">
        <v>3.8128000905999999E-2</v>
      </c>
    </row>
    <row r="15" spans="1:22" x14ac:dyDescent="0.25">
      <c r="A15" t="s">
        <v>13</v>
      </c>
      <c r="B15" s="6">
        <v>3</v>
      </c>
      <c r="C15" s="6">
        <v>2</v>
      </c>
      <c r="D15" s="8">
        <v>88</v>
      </c>
      <c r="E15" s="7">
        <v>14.08</v>
      </c>
      <c r="F15" s="7">
        <v>1.36</v>
      </c>
      <c r="G15" s="7">
        <v>0</v>
      </c>
      <c r="H15" s="7">
        <v>0</v>
      </c>
      <c r="I15" s="7">
        <v>10.3</v>
      </c>
      <c r="J15" s="7">
        <v>83.7</v>
      </c>
      <c r="K15" s="7">
        <v>0</v>
      </c>
      <c r="L15" s="7">
        <v>0</v>
      </c>
      <c r="M15" s="7">
        <v>5.7</v>
      </c>
      <c r="N15" s="7">
        <v>0</v>
      </c>
      <c r="O15" s="7">
        <v>0</v>
      </c>
      <c r="P15" s="7">
        <v>0.3</v>
      </c>
      <c r="Q15" s="5">
        <v>14169.2</v>
      </c>
      <c r="R15" s="5">
        <v>10384.1</v>
      </c>
      <c r="S15" s="5">
        <v>3785.1</v>
      </c>
      <c r="T15" s="5">
        <v>12051.8</v>
      </c>
      <c r="U15" s="10">
        <v>0.314</v>
      </c>
      <c r="V15" s="10">
        <v>0.26713339481300002</v>
      </c>
    </row>
    <row r="16" spans="1:22" x14ac:dyDescent="0.25">
      <c r="A16" t="s">
        <v>14</v>
      </c>
      <c r="B16" s="6">
        <v>5</v>
      </c>
      <c r="C16" s="6">
        <v>2</v>
      </c>
      <c r="D16" s="8">
        <v>86</v>
      </c>
      <c r="E16" s="7">
        <v>8.4499999999999993</v>
      </c>
      <c r="F16" s="7">
        <v>4.13</v>
      </c>
      <c r="G16" s="7">
        <v>0</v>
      </c>
      <c r="H16" s="7">
        <v>0</v>
      </c>
      <c r="I16" s="7">
        <v>0</v>
      </c>
      <c r="J16" s="7">
        <v>85.1</v>
      </c>
      <c r="K16" s="7">
        <v>0</v>
      </c>
      <c r="L16" s="7">
        <v>0</v>
      </c>
      <c r="M16" s="7">
        <v>13.4</v>
      </c>
      <c r="N16" s="7">
        <v>0</v>
      </c>
      <c r="O16" s="7">
        <v>0</v>
      </c>
      <c r="P16" s="7">
        <v>1.5</v>
      </c>
      <c r="Q16" s="5">
        <v>2069.1999999999998</v>
      </c>
      <c r="R16" s="5">
        <v>2044.1</v>
      </c>
      <c r="S16" s="5">
        <v>25.1</v>
      </c>
      <c r="T16" s="5">
        <v>150.80000000000001</v>
      </c>
      <c r="U16" s="10">
        <v>0.16600000000000001</v>
      </c>
      <c r="V16" s="10">
        <v>1.2111300791999999E-2</v>
      </c>
    </row>
    <row r="17" spans="1:22" x14ac:dyDescent="0.25">
      <c r="A17" t="s">
        <v>15</v>
      </c>
      <c r="B17" s="6">
        <v>6</v>
      </c>
      <c r="C17" s="6">
        <v>2</v>
      </c>
      <c r="D17" s="8">
        <v>43</v>
      </c>
      <c r="E17" s="7">
        <v>7.52</v>
      </c>
      <c r="F17" s="7">
        <v>2.2200000000000002</v>
      </c>
      <c r="G17" s="7">
        <v>0</v>
      </c>
      <c r="H17" s="7">
        <v>0</v>
      </c>
      <c r="I17" s="7">
        <v>0</v>
      </c>
      <c r="J17" s="7">
        <v>58.1</v>
      </c>
      <c r="K17" s="7">
        <v>0</v>
      </c>
      <c r="L17" s="7">
        <v>0</v>
      </c>
      <c r="M17" s="7">
        <v>39.5</v>
      </c>
      <c r="N17" s="7">
        <v>0</v>
      </c>
      <c r="O17" s="7">
        <v>0</v>
      </c>
      <c r="P17" s="7">
        <v>2.4</v>
      </c>
      <c r="Q17" s="5">
        <v>3503.9</v>
      </c>
      <c r="R17" s="5">
        <v>3388.3</v>
      </c>
      <c r="S17" s="5">
        <v>115.6</v>
      </c>
      <c r="T17" s="5">
        <v>949.4</v>
      </c>
      <c r="U17" s="10">
        <v>0.122</v>
      </c>
      <c r="V17" s="10">
        <v>3.2996259138E-2</v>
      </c>
    </row>
    <row r="18" spans="1:22" x14ac:dyDescent="0.25">
      <c r="A18" t="s">
        <v>16</v>
      </c>
      <c r="B18" s="6">
        <v>32</v>
      </c>
      <c r="C18" s="6">
        <v>2</v>
      </c>
      <c r="D18" s="8">
        <v>293</v>
      </c>
      <c r="E18" s="7">
        <v>158.97</v>
      </c>
      <c r="F18" s="7">
        <v>15.77</v>
      </c>
      <c r="G18" s="7">
        <v>58</v>
      </c>
      <c r="H18" s="7">
        <v>35.799999999999997</v>
      </c>
      <c r="I18" s="7">
        <v>0</v>
      </c>
      <c r="J18" s="7">
        <v>0</v>
      </c>
      <c r="K18" s="7">
        <v>0</v>
      </c>
      <c r="L18" s="7">
        <v>0</v>
      </c>
      <c r="M18" s="7">
        <v>0</v>
      </c>
      <c r="N18" s="7">
        <v>0</v>
      </c>
      <c r="O18" s="7">
        <v>0</v>
      </c>
      <c r="P18" s="7">
        <v>6.2</v>
      </c>
      <c r="Q18" s="5">
        <v>10993.6</v>
      </c>
      <c r="R18" s="5">
        <v>10081</v>
      </c>
      <c r="S18" s="5">
        <v>912.6</v>
      </c>
      <c r="T18" s="5">
        <v>67964</v>
      </c>
      <c r="U18" s="10">
        <v>1.3000000000000001E-2</v>
      </c>
      <c r="V18" s="10">
        <v>8.3008590218999992E-2</v>
      </c>
    </row>
    <row r="19" spans="1:22" x14ac:dyDescent="0.25">
      <c r="A19" t="s">
        <v>17</v>
      </c>
      <c r="B19" s="6">
        <v>23</v>
      </c>
      <c r="C19" s="6">
        <v>2</v>
      </c>
      <c r="D19" s="8">
        <v>199</v>
      </c>
      <c r="E19" s="7">
        <v>79.790000000000006</v>
      </c>
      <c r="F19" s="7">
        <v>8.9</v>
      </c>
      <c r="G19" s="7">
        <v>57</v>
      </c>
      <c r="H19" s="7">
        <v>36.9</v>
      </c>
      <c r="I19" s="7">
        <v>0</v>
      </c>
      <c r="J19" s="7">
        <v>0</v>
      </c>
      <c r="K19" s="7">
        <v>0</v>
      </c>
      <c r="L19" s="7">
        <v>0</v>
      </c>
      <c r="M19" s="7">
        <v>0</v>
      </c>
      <c r="N19" s="7">
        <v>0</v>
      </c>
      <c r="O19" s="7">
        <v>0</v>
      </c>
      <c r="P19" s="7">
        <v>6</v>
      </c>
      <c r="Q19" s="5">
        <v>9827.7000000000007</v>
      </c>
      <c r="R19" s="5">
        <v>8967.1</v>
      </c>
      <c r="S19" s="5">
        <v>860.6</v>
      </c>
      <c r="T19" s="5">
        <v>1644280.4</v>
      </c>
      <c r="U19" s="10">
        <v>1E-3</v>
      </c>
      <c r="V19" s="10">
        <v>8.7571344475999999E-2</v>
      </c>
    </row>
    <row r="20" spans="1:22" x14ac:dyDescent="0.25">
      <c r="A20" t="s">
        <v>18</v>
      </c>
      <c r="B20" s="6">
        <v>94</v>
      </c>
      <c r="C20" s="6">
        <v>2</v>
      </c>
      <c r="D20" s="8">
        <v>722</v>
      </c>
      <c r="E20" s="7">
        <v>333.64</v>
      </c>
      <c r="F20" s="7">
        <v>11.46</v>
      </c>
      <c r="G20" s="7">
        <v>59.6</v>
      </c>
      <c r="H20" s="7">
        <v>35.200000000000003</v>
      </c>
      <c r="I20" s="7">
        <v>0</v>
      </c>
      <c r="J20" s="7">
        <v>0</v>
      </c>
      <c r="K20" s="7">
        <v>0</v>
      </c>
      <c r="L20" s="7">
        <v>0</v>
      </c>
      <c r="M20" s="7">
        <v>0</v>
      </c>
      <c r="N20" s="7">
        <v>0</v>
      </c>
      <c r="O20" s="7">
        <v>0</v>
      </c>
      <c r="P20" s="7">
        <v>5.2</v>
      </c>
      <c r="Q20" s="5">
        <v>32564.1</v>
      </c>
      <c r="R20" s="5">
        <v>29109</v>
      </c>
      <c r="S20" s="5">
        <v>3455.1</v>
      </c>
      <c r="T20" s="5">
        <v>153865.79999999999</v>
      </c>
      <c r="U20" s="10">
        <v>2.2000000000000002E-2</v>
      </c>
      <c r="V20" s="10">
        <v>0.10610296533999999</v>
      </c>
    </row>
    <row r="21" spans="1:22" x14ac:dyDescent="0.25">
      <c r="A21" t="s">
        <v>19</v>
      </c>
      <c r="B21" s="6">
        <v>2</v>
      </c>
      <c r="C21" s="6">
        <v>2</v>
      </c>
      <c r="D21" s="8">
        <v>158</v>
      </c>
      <c r="E21" s="7">
        <v>34.72</v>
      </c>
      <c r="F21" s="7">
        <v>9.9</v>
      </c>
      <c r="G21" s="7">
        <v>53.4</v>
      </c>
      <c r="H21" s="7">
        <v>38</v>
      </c>
      <c r="I21" s="7">
        <v>0</v>
      </c>
      <c r="J21" s="7">
        <v>0</v>
      </c>
      <c r="K21" s="7">
        <v>0</v>
      </c>
      <c r="L21" s="7">
        <v>0</v>
      </c>
      <c r="M21" s="7">
        <v>7.4</v>
      </c>
      <c r="N21" s="7">
        <v>0</v>
      </c>
      <c r="O21" s="7">
        <v>0</v>
      </c>
      <c r="P21" s="7">
        <v>1.2</v>
      </c>
      <c r="Q21" s="5">
        <v>3869.2</v>
      </c>
      <c r="R21" s="5">
        <v>3508.1</v>
      </c>
      <c r="S21" s="5">
        <v>361.1</v>
      </c>
      <c r="T21" s="5">
        <v>928.9</v>
      </c>
      <c r="U21" s="10">
        <v>0.38900000000000001</v>
      </c>
      <c r="V21" s="10">
        <v>9.3337139861999999E-2</v>
      </c>
    </row>
    <row r="22" spans="1:22" x14ac:dyDescent="0.25">
      <c r="A22" t="s">
        <v>20</v>
      </c>
      <c r="B22" s="6">
        <v>39</v>
      </c>
      <c r="C22" s="6">
        <v>2</v>
      </c>
      <c r="D22" s="8">
        <v>217</v>
      </c>
      <c r="E22" s="7">
        <v>67.63</v>
      </c>
      <c r="F22" s="7">
        <v>8.27</v>
      </c>
      <c r="G22" s="7">
        <v>18.600000000000001</v>
      </c>
      <c r="H22" s="7">
        <v>75.3</v>
      </c>
      <c r="I22" s="7">
        <v>0</v>
      </c>
      <c r="J22" s="7">
        <v>0</v>
      </c>
      <c r="K22" s="7">
        <v>0</v>
      </c>
      <c r="L22" s="7">
        <v>0</v>
      </c>
      <c r="M22" s="7">
        <v>0</v>
      </c>
      <c r="N22" s="7">
        <v>0</v>
      </c>
      <c r="O22" s="7">
        <v>0</v>
      </c>
      <c r="P22" s="7">
        <v>6.1</v>
      </c>
      <c r="Q22" s="5">
        <v>8947</v>
      </c>
      <c r="R22" s="5">
        <v>8174.5</v>
      </c>
      <c r="S22" s="5">
        <v>772.5</v>
      </c>
      <c r="T22" s="5">
        <v>57382.8</v>
      </c>
      <c r="U22" s="10">
        <v>1.3000000000000001E-2</v>
      </c>
      <c r="V22" s="10">
        <v>8.6347161948999995E-2</v>
      </c>
    </row>
    <row r="23" spans="1:22" x14ac:dyDescent="0.25">
      <c r="A23" t="s">
        <v>88</v>
      </c>
      <c r="B23" s="6">
        <v>1</v>
      </c>
      <c r="C23" s="6">
        <v>2</v>
      </c>
      <c r="D23" s="8">
        <v>13</v>
      </c>
      <c r="E23" s="7">
        <v>2.62</v>
      </c>
      <c r="F23" s="7">
        <v>1.41</v>
      </c>
      <c r="G23" s="7">
        <v>0</v>
      </c>
      <c r="H23" s="7">
        <v>0</v>
      </c>
      <c r="I23" s="7">
        <v>10.7</v>
      </c>
      <c r="J23" s="7">
        <v>0</v>
      </c>
      <c r="K23" s="7">
        <v>0</v>
      </c>
      <c r="L23" s="7">
        <v>0</v>
      </c>
      <c r="M23" s="7">
        <v>0</v>
      </c>
      <c r="N23" s="7">
        <v>0</v>
      </c>
      <c r="O23" s="7">
        <v>0</v>
      </c>
      <c r="P23" s="7">
        <v>89.3</v>
      </c>
      <c r="Q23" s="5">
        <v>1880.1</v>
      </c>
      <c r="R23" s="5">
        <v>1859.1</v>
      </c>
      <c r="S23" s="5">
        <v>21</v>
      </c>
      <c r="T23" s="5">
        <v>85.8</v>
      </c>
      <c r="U23" s="10">
        <v>0.245</v>
      </c>
      <c r="V23" s="10">
        <v>1.1177807450999999E-2</v>
      </c>
    </row>
    <row r="24" spans="1:22" x14ac:dyDescent="0.25">
      <c r="A24" t="s">
        <v>89</v>
      </c>
      <c r="B24" s="6">
        <v>1</v>
      </c>
      <c r="C24" s="6">
        <v>2</v>
      </c>
      <c r="D24" s="8">
        <v>33</v>
      </c>
      <c r="E24" s="7">
        <v>2.65</v>
      </c>
      <c r="F24" s="7">
        <v>1.6</v>
      </c>
      <c r="G24" s="7">
        <v>0</v>
      </c>
      <c r="H24" s="7">
        <v>0</v>
      </c>
      <c r="I24" s="7">
        <v>13.1</v>
      </c>
      <c r="J24" s="7">
        <v>67.8</v>
      </c>
      <c r="K24" s="7">
        <v>0</v>
      </c>
      <c r="L24" s="7">
        <v>0</v>
      </c>
      <c r="M24" s="7">
        <v>17.100000000000001</v>
      </c>
      <c r="N24" s="7">
        <v>0</v>
      </c>
      <c r="O24" s="7">
        <v>0</v>
      </c>
      <c r="P24" s="7">
        <v>2</v>
      </c>
      <c r="Q24" s="5">
        <v>1666.3</v>
      </c>
      <c r="R24" s="5">
        <v>1657.2</v>
      </c>
      <c r="S24" s="5">
        <v>9.1</v>
      </c>
      <c r="T24" s="5">
        <v>36.1</v>
      </c>
      <c r="U24" s="10">
        <v>0.252</v>
      </c>
      <c r="V24" s="10">
        <v>5.4616829960000002E-3</v>
      </c>
    </row>
    <row r="25" spans="1:22" x14ac:dyDescent="0.25">
      <c r="A25" t="s">
        <v>21</v>
      </c>
      <c r="B25" s="6">
        <v>6</v>
      </c>
      <c r="C25" s="6">
        <v>2</v>
      </c>
      <c r="D25" s="8">
        <v>68</v>
      </c>
      <c r="E25" s="7">
        <v>56.99</v>
      </c>
      <c r="F25" s="7">
        <v>17.89</v>
      </c>
      <c r="G25" s="7">
        <v>63.1</v>
      </c>
      <c r="H25" s="7">
        <v>33.299999999999997</v>
      </c>
      <c r="I25" s="7">
        <v>0</v>
      </c>
      <c r="J25" s="7">
        <v>0</v>
      </c>
      <c r="K25" s="7">
        <v>0</v>
      </c>
      <c r="L25" s="7">
        <v>0</v>
      </c>
      <c r="M25" s="7">
        <v>0</v>
      </c>
      <c r="N25" s="7">
        <v>0</v>
      </c>
      <c r="O25" s="7">
        <v>0</v>
      </c>
      <c r="P25" s="7">
        <v>3.5</v>
      </c>
      <c r="Q25" s="5">
        <v>3268.4</v>
      </c>
      <c r="R25" s="5">
        <v>3185.4</v>
      </c>
      <c r="S25" s="5">
        <v>83</v>
      </c>
      <c r="T25" s="5">
        <v>590.9</v>
      </c>
      <c r="U25" s="10">
        <v>0.14000000000000001</v>
      </c>
      <c r="V25" s="10">
        <v>2.5398848538999999E-2</v>
      </c>
    </row>
    <row r="26" spans="1:22" x14ac:dyDescent="0.25">
      <c r="A26" t="s">
        <v>22</v>
      </c>
      <c r="B26" s="6">
        <v>9</v>
      </c>
      <c r="C26" s="6">
        <v>2</v>
      </c>
      <c r="D26" s="8">
        <v>61</v>
      </c>
      <c r="E26" s="7">
        <v>14.97</v>
      </c>
      <c r="F26" s="7">
        <v>5.27</v>
      </c>
      <c r="G26" s="7">
        <v>0</v>
      </c>
      <c r="H26" s="7">
        <v>0</v>
      </c>
      <c r="I26" s="7">
        <v>0</v>
      </c>
      <c r="J26" s="7">
        <v>89.6</v>
      </c>
      <c r="K26" s="7">
        <v>0</v>
      </c>
      <c r="L26" s="7">
        <v>0</v>
      </c>
      <c r="M26" s="7">
        <v>7.9</v>
      </c>
      <c r="N26" s="7">
        <v>0</v>
      </c>
      <c r="O26" s="7">
        <v>0</v>
      </c>
      <c r="P26" s="7">
        <v>2.5</v>
      </c>
      <c r="Q26" s="5">
        <v>2960.4</v>
      </c>
      <c r="R26" s="5">
        <v>2841.5</v>
      </c>
      <c r="S26" s="5">
        <v>118.9</v>
      </c>
      <c r="T26" s="5">
        <v>803.1</v>
      </c>
      <c r="U26" s="10">
        <v>0.14800000000000002</v>
      </c>
      <c r="V26" s="10">
        <v>4.0148160751E-2</v>
      </c>
    </row>
    <row r="27" spans="1:22" x14ac:dyDescent="0.25">
      <c r="A27" t="s">
        <v>23</v>
      </c>
      <c r="B27" s="6">
        <v>1</v>
      </c>
      <c r="C27" s="6">
        <v>2</v>
      </c>
      <c r="D27" s="8">
        <v>22</v>
      </c>
      <c r="E27" s="7">
        <v>7.34</v>
      </c>
      <c r="F27" s="7">
        <v>2.1800000000000002</v>
      </c>
      <c r="G27" s="7">
        <v>0</v>
      </c>
      <c r="H27" s="7">
        <v>0</v>
      </c>
      <c r="I27" s="7">
        <v>7.2</v>
      </c>
      <c r="J27" s="7">
        <v>0</v>
      </c>
      <c r="K27" s="7">
        <v>0</v>
      </c>
      <c r="L27" s="7">
        <v>0</v>
      </c>
      <c r="M27" s="7">
        <v>0</v>
      </c>
      <c r="N27" s="7">
        <v>0</v>
      </c>
      <c r="O27" s="7">
        <v>0</v>
      </c>
      <c r="P27" s="7">
        <v>92.8</v>
      </c>
      <c r="Q27" s="5">
        <v>3711.3</v>
      </c>
      <c r="R27" s="5">
        <v>3365.1000000000004</v>
      </c>
      <c r="S27" s="5">
        <v>346.2</v>
      </c>
      <c r="T27" s="5">
        <v>972</v>
      </c>
      <c r="U27" s="10">
        <v>0.35600000000000004</v>
      </c>
      <c r="V27" s="10">
        <v>9.3282021421999997E-2</v>
      </c>
    </row>
    <row r="28" spans="1:22" x14ac:dyDescent="0.25">
      <c r="A28" t="s">
        <v>24</v>
      </c>
      <c r="B28" s="6">
        <v>160</v>
      </c>
      <c r="C28" s="6">
        <v>2</v>
      </c>
      <c r="D28" s="8">
        <v>503</v>
      </c>
      <c r="E28" s="7">
        <v>66.72</v>
      </c>
      <c r="F28" s="7">
        <v>1.27</v>
      </c>
      <c r="G28" s="7">
        <v>16</v>
      </c>
      <c r="H28" s="7">
        <v>66.7</v>
      </c>
      <c r="I28" s="7">
        <v>8.6</v>
      </c>
      <c r="J28" s="7">
        <v>0</v>
      </c>
      <c r="K28" s="7">
        <v>0</v>
      </c>
      <c r="L28" s="7">
        <v>0</v>
      </c>
      <c r="M28" s="7">
        <v>7.3</v>
      </c>
      <c r="N28" s="7">
        <v>0</v>
      </c>
      <c r="O28" s="7">
        <v>0</v>
      </c>
      <c r="P28" s="7">
        <v>1.4</v>
      </c>
      <c r="Q28" s="5">
        <v>55256.2</v>
      </c>
      <c r="R28" s="5">
        <v>52454.2</v>
      </c>
      <c r="S28" s="5">
        <v>2802</v>
      </c>
      <c r="T28" s="5">
        <v>98563.8</v>
      </c>
      <c r="U28" s="10">
        <v>2.7999999999999997E-2</v>
      </c>
      <c r="V28" s="10">
        <v>5.0708727618999999E-2</v>
      </c>
    </row>
    <row r="29" spans="1:22" x14ac:dyDescent="0.25">
      <c r="A29" t="s">
        <v>25</v>
      </c>
      <c r="B29" s="6">
        <v>5</v>
      </c>
      <c r="C29" s="6">
        <v>2</v>
      </c>
      <c r="D29" s="8">
        <v>34</v>
      </c>
      <c r="E29" s="7">
        <v>10.63</v>
      </c>
      <c r="F29" s="7">
        <v>3.41</v>
      </c>
      <c r="G29" s="7">
        <v>0</v>
      </c>
      <c r="H29" s="7">
        <v>0</v>
      </c>
      <c r="I29" s="7">
        <v>16</v>
      </c>
      <c r="J29" s="7">
        <v>81.3</v>
      </c>
      <c r="K29" s="7">
        <v>0</v>
      </c>
      <c r="L29" s="7">
        <v>0</v>
      </c>
      <c r="M29" s="7">
        <v>0</v>
      </c>
      <c r="N29" s="7">
        <v>0</v>
      </c>
      <c r="O29" s="7">
        <v>0</v>
      </c>
      <c r="P29" s="7">
        <v>2.7</v>
      </c>
      <c r="Q29" s="5">
        <v>3219.4</v>
      </c>
      <c r="R29" s="5">
        <v>3118.7000000000003</v>
      </c>
      <c r="S29" s="5">
        <v>100.7</v>
      </c>
      <c r="T29" s="5">
        <v>577.9</v>
      </c>
      <c r="U29" s="10">
        <v>0.17399999999999999</v>
      </c>
      <c r="V29" s="10">
        <v>3.1272351262000002E-2</v>
      </c>
    </row>
    <row r="30" spans="1:22" x14ac:dyDescent="0.25">
      <c r="A30" t="s">
        <v>26</v>
      </c>
      <c r="B30" s="6">
        <v>2</v>
      </c>
      <c r="C30" s="6">
        <v>2</v>
      </c>
      <c r="D30" s="8">
        <v>79</v>
      </c>
      <c r="E30" s="7">
        <v>6.64</v>
      </c>
      <c r="F30" s="7">
        <v>1.07</v>
      </c>
      <c r="G30" s="7">
        <v>0</v>
      </c>
      <c r="H30" s="7">
        <v>0</v>
      </c>
      <c r="I30" s="7">
        <v>27.2</v>
      </c>
      <c r="J30" s="7">
        <v>59.2</v>
      </c>
      <c r="K30" s="7">
        <v>0</v>
      </c>
      <c r="L30" s="7">
        <v>0</v>
      </c>
      <c r="M30" s="7">
        <v>12.8</v>
      </c>
      <c r="N30" s="7">
        <v>0</v>
      </c>
      <c r="O30" s="7">
        <v>0</v>
      </c>
      <c r="P30" s="7">
        <v>0.8</v>
      </c>
      <c r="Q30" s="5">
        <v>6556.8</v>
      </c>
      <c r="R30" s="5">
        <v>6178.6</v>
      </c>
      <c r="S30" s="5">
        <v>378.2</v>
      </c>
      <c r="T30" s="5">
        <v>3622.8</v>
      </c>
      <c r="U30" s="10">
        <v>0.10400000000000001</v>
      </c>
      <c r="V30" s="10">
        <v>5.7676931002999997E-2</v>
      </c>
    </row>
    <row r="31" spans="1:22" x14ac:dyDescent="0.25">
      <c r="A31" t="s">
        <v>27</v>
      </c>
      <c r="B31" s="6">
        <v>5</v>
      </c>
      <c r="C31" s="6">
        <v>2</v>
      </c>
      <c r="D31" s="8">
        <v>72</v>
      </c>
      <c r="E31" s="7">
        <v>4.6399999999999997</v>
      </c>
      <c r="F31" s="7">
        <v>0.97</v>
      </c>
      <c r="G31" s="7">
        <v>0</v>
      </c>
      <c r="H31" s="7">
        <v>0</v>
      </c>
      <c r="I31" s="7">
        <v>18.899999999999999</v>
      </c>
      <c r="J31" s="7">
        <v>61.2</v>
      </c>
      <c r="K31" s="7">
        <v>0</v>
      </c>
      <c r="L31" s="7">
        <v>0</v>
      </c>
      <c r="M31" s="7">
        <v>18.2</v>
      </c>
      <c r="N31" s="7">
        <v>0</v>
      </c>
      <c r="O31" s="7">
        <v>0</v>
      </c>
      <c r="P31" s="7">
        <v>1.8</v>
      </c>
      <c r="Q31" s="5">
        <v>5014</v>
      </c>
      <c r="R31" s="5">
        <v>4784.8</v>
      </c>
      <c r="S31" s="5">
        <v>229.2</v>
      </c>
      <c r="T31" s="5">
        <v>1987.7</v>
      </c>
      <c r="U31" s="10">
        <v>0.115</v>
      </c>
      <c r="V31" s="10">
        <v>4.5710281589E-2</v>
      </c>
    </row>
    <row r="32" spans="1:22" x14ac:dyDescent="0.25">
      <c r="A32" t="s">
        <v>28</v>
      </c>
      <c r="B32" s="6">
        <v>23</v>
      </c>
      <c r="C32" s="6">
        <v>2</v>
      </c>
      <c r="D32" s="8">
        <v>76</v>
      </c>
      <c r="E32" s="7">
        <v>7.76</v>
      </c>
      <c r="F32" s="7">
        <v>0.76</v>
      </c>
      <c r="G32" s="7">
        <v>0</v>
      </c>
      <c r="H32" s="7">
        <v>0</v>
      </c>
      <c r="I32" s="7">
        <v>21.5</v>
      </c>
      <c r="J32" s="7">
        <v>67.3</v>
      </c>
      <c r="K32" s="7">
        <v>0</v>
      </c>
      <c r="L32" s="7">
        <v>0</v>
      </c>
      <c r="M32" s="7">
        <v>9.4</v>
      </c>
      <c r="N32" s="7">
        <v>0</v>
      </c>
      <c r="O32" s="7">
        <v>0</v>
      </c>
      <c r="P32" s="7">
        <v>1.8</v>
      </c>
      <c r="Q32" s="5">
        <v>10621.7</v>
      </c>
      <c r="R32" s="5">
        <v>10182.200000000001</v>
      </c>
      <c r="S32" s="5">
        <v>439.5</v>
      </c>
      <c r="T32" s="5">
        <v>6597.1</v>
      </c>
      <c r="U32" s="10">
        <v>6.7000000000000004E-2</v>
      </c>
      <c r="V32" s="10">
        <v>4.1379906586999998E-2</v>
      </c>
    </row>
    <row r="33" spans="1:22" x14ac:dyDescent="0.25">
      <c r="A33" t="s">
        <v>29</v>
      </c>
      <c r="B33" s="6">
        <v>4</v>
      </c>
      <c r="C33" s="6">
        <v>2</v>
      </c>
      <c r="D33" s="8">
        <v>90</v>
      </c>
      <c r="E33" s="7">
        <v>26.17</v>
      </c>
      <c r="F33" s="7">
        <v>5.51</v>
      </c>
      <c r="G33" s="7">
        <v>34.9</v>
      </c>
      <c r="H33" s="7">
        <v>38.700000000000003</v>
      </c>
      <c r="I33" s="7">
        <v>0</v>
      </c>
      <c r="J33" s="7">
        <v>0</v>
      </c>
      <c r="K33" s="7">
        <v>0</v>
      </c>
      <c r="L33" s="7">
        <v>17.5</v>
      </c>
      <c r="M33" s="7">
        <v>0</v>
      </c>
      <c r="N33" s="7">
        <v>0</v>
      </c>
      <c r="O33" s="7">
        <v>0</v>
      </c>
      <c r="P33" s="7">
        <v>8.9</v>
      </c>
      <c r="Q33" s="5">
        <v>5611.9</v>
      </c>
      <c r="R33" s="5">
        <v>4749.8999999999996</v>
      </c>
      <c r="S33" s="5">
        <v>862</v>
      </c>
      <c r="T33" s="5">
        <v>2750.5</v>
      </c>
      <c r="U33" s="10">
        <v>0.313</v>
      </c>
      <c r="V33" s="10">
        <v>0.15360745224</v>
      </c>
    </row>
    <row r="34" spans="1:22" x14ac:dyDescent="0.25">
      <c r="A34" t="s">
        <v>30</v>
      </c>
      <c r="B34" s="6">
        <v>1</v>
      </c>
      <c r="C34" s="6">
        <v>2</v>
      </c>
      <c r="D34" s="8">
        <v>53</v>
      </c>
      <c r="E34" s="7">
        <v>7.85</v>
      </c>
      <c r="F34" s="7">
        <v>2.71</v>
      </c>
      <c r="G34" s="7">
        <v>0</v>
      </c>
      <c r="H34" s="7">
        <v>0</v>
      </c>
      <c r="I34" s="7">
        <v>6.9</v>
      </c>
      <c r="J34" s="7">
        <v>82.9</v>
      </c>
      <c r="K34" s="7">
        <v>0</v>
      </c>
      <c r="L34" s="7">
        <v>0</v>
      </c>
      <c r="M34" s="7">
        <v>9.6</v>
      </c>
      <c r="N34" s="7">
        <v>0</v>
      </c>
      <c r="O34" s="7">
        <v>0</v>
      </c>
      <c r="P34" s="7">
        <v>0.6</v>
      </c>
      <c r="Q34" s="5">
        <v>3550.2</v>
      </c>
      <c r="R34" s="5">
        <v>2897.5</v>
      </c>
      <c r="S34" s="5">
        <v>652.70000000000005</v>
      </c>
      <c r="T34" s="5">
        <v>1207.3</v>
      </c>
      <c r="U34" s="10">
        <v>0.54100000000000004</v>
      </c>
      <c r="V34" s="10">
        <v>0.183853458744</v>
      </c>
    </row>
    <row r="35" spans="1:22" x14ac:dyDescent="0.25">
      <c r="A35" t="s">
        <v>31</v>
      </c>
      <c r="B35" s="6">
        <v>4</v>
      </c>
      <c r="C35" s="6">
        <v>2</v>
      </c>
      <c r="D35" s="8">
        <v>146</v>
      </c>
      <c r="E35" s="7">
        <v>18.940000000000001</v>
      </c>
      <c r="F35" s="7">
        <v>3.25</v>
      </c>
      <c r="G35" s="7">
        <v>0</v>
      </c>
      <c r="H35" s="7">
        <v>0</v>
      </c>
      <c r="I35" s="7">
        <v>0</v>
      </c>
      <c r="J35" s="7">
        <v>84.9</v>
      </c>
      <c r="K35" s="7">
        <v>0</v>
      </c>
      <c r="L35" s="7">
        <v>0</v>
      </c>
      <c r="M35" s="7">
        <v>8.6999999999999993</v>
      </c>
      <c r="N35" s="7">
        <v>0</v>
      </c>
      <c r="O35" s="7">
        <v>0</v>
      </c>
      <c r="P35" s="7">
        <v>6.4</v>
      </c>
      <c r="Q35" s="5">
        <v>5964.8</v>
      </c>
      <c r="R35" s="5">
        <v>5820.5</v>
      </c>
      <c r="S35" s="5">
        <v>144.30000000000001</v>
      </c>
      <c r="T35" s="5">
        <v>4504.3</v>
      </c>
      <c r="U35" s="10">
        <v>3.2000000000000001E-2</v>
      </c>
      <c r="V35" s="10">
        <v>2.4194984259000001E-2</v>
      </c>
    </row>
    <row r="36" spans="1:22" x14ac:dyDescent="0.25">
      <c r="A36" t="s">
        <v>32</v>
      </c>
      <c r="B36" s="6">
        <v>7</v>
      </c>
      <c r="C36" s="6">
        <v>2</v>
      </c>
      <c r="D36" s="8">
        <v>123</v>
      </c>
      <c r="E36" s="7">
        <v>64.63</v>
      </c>
      <c r="F36" s="7">
        <v>11.27</v>
      </c>
      <c r="G36" s="7">
        <v>44.7</v>
      </c>
      <c r="H36" s="7">
        <v>50.8</v>
      </c>
      <c r="I36" s="7">
        <v>0</v>
      </c>
      <c r="J36" s="7">
        <v>0</v>
      </c>
      <c r="K36" s="7">
        <v>0</v>
      </c>
      <c r="L36" s="7">
        <v>0</v>
      </c>
      <c r="M36" s="7">
        <v>0</v>
      </c>
      <c r="N36" s="7">
        <v>0</v>
      </c>
      <c r="O36" s="7">
        <v>0</v>
      </c>
      <c r="P36" s="7">
        <v>4.5</v>
      </c>
      <c r="Q36" s="5">
        <v>6018.4</v>
      </c>
      <c r="R36" s="5">
        <v>5735.0999999999995</v>
      </c>
      <c r="S36" s="5">
        <v>283.3</v>
      </c>
      <c r="T36" s="5">
        <v>4936.3999999999996</v>
      </c>
      <c r="U36" s="10">
        <v>5.7000000000000002E-2</v>
      </c>
      <c r="V36" s="10">
        <v>4.7070713872999999E-2</v>
      </c>
    </row>
    <row r="37" spans="1:22" x14ac:dyDescent="0.25">
      <c r="A37" t="s">
        <v>33</v>
      </c>
      <c r="B37" s="6">
        <v>15</v>
      </c>
      <c r="C37" s="6">
        <v>2</v>
      </c>
      <c r="D37" s="8">
        <v>226</v>
      </c>
      <c r="E37" s="7">
        <v>75.680000000000007</v>
      </c>
      <c r="F37" s="7">
        <v>11.14</v>
      </c>
      <c r="G37" s="7">
        <v>25.2</v>
      </c>
      <c r="H37" s="7">
        <v>38.5</v>
      </c>
      <c r="I37" s="7">
        <v>0</v>
      </c>
      <c r="J37" s="7">
        <v>0</v>
      </c>
      <c r="K37" s="7">
        <v>0</v>
      </c>
      <c r="L37" s="7">
        <v>26.8</v>
      </c>
      <c r="M37" s="7">
        <v>0</v>
      </c>
      <c r="N37" s="7">
        <v>0</v>
      </c>
      <c r="O37" s="7">
        <v>0</v>
      </c>
      <c r="P37" s="7">
        <v>9.4</v>
      </c>
      <c r="Q37" s="5">
        <v>7263.2</v>
      </c>
      <c r="R37" s="5">
        <v>6796</v>
      </c>
      <c r="S37" s="5">
        <v>467.2</v>
      </c>
      <c r="T37" s="5">
        <v>3424.6</v>
      </c>
      <c r="U37" s="10">
        <v>0.13600000000000001</v>
      </c>
      <c r="V37" s="10">
        <v>6.4322779932000002E-2</v>
      </c>
    </row>
    <row r="38" spans="1:22" x14ac:dyDescent="0.25">
      <c r="A38" t="s">
        <v>34</v>
      </c>
      <c r="B38" s="6">
        <v>3</v>
      </c>
      <c r="C38" s="6">
        <v>2</v>
      </c>
      <c r="D38" s="8">
        <v>44</v>
      </c>
      <c r="E38" s="7">
        <v>2.99</v>
      </c>
      <c r="F38" s="7">
        <v>1.02</v>
      </c>
      <c r="G38" s="7">
        <v>0</v>
      </c>
      <c r="H38" s="7">
        <v>0</v>
      </c>
      <c r="I38" s="7">
        <v>0</v>
      </c>
      <c r="J38" s="7">
        <v>0</v>
      </c>
      <c r="K38" s="7">
        <v>0</v>
      </c>
      <c r="L38" s="7">
        <v>0</v>
      </c>
      <c r="M38" s="7">
        <v>65.3</v>
      </c>
      <c r="N38" s="7">
        <v>0</v>
      </c>
      <c r="O38" s="7">
        <v>0</v>
      </c>
      <c r="P38" s="7">
        <v>34.700000000000003</v>
      </c>
      <c r="Q38" s="5">
        <v>3227.4</v>
      </c>
      <c r="R38" s="5">
        <v>2928</v>
      </c>
      <c r="S38" s="5">
        <v>299.39999999999998</v>
      </c>
      <c r="T38" s="5">
        <v>1185.9000000000001</v>
      </c>
      <c r="U38" s="10">
        <v>0.253</v>
      </c>
      <c r="V38" s="10">
        <v>9.278211630899999E-2</v>
      </c>
    </row>
    <row r="39" spans="1:22" x14ac:dyDescent="0.25">
      <c r="A39" t="s">
        <v>35</v>
      </c>
      <c r="B39" s="6">
        <v>1</v>
      </c>
      <c r="C39" s="6">
        <v>2</v>
      </c>
      <c r="D39" s="8">
        <v>28</v>
      </c>
      <c r="E39" s="7">
        <v>2.25</v>
      </c>
      <c r="F39" s="7">
        <v>0.89</v>
      </c>
      <c r="G39" s="7">
        <v>0</v>
      </c>
      <c r="H39" s="7">
        <v>0</v>
      </c>
      <c r="I39" s="7">
        <v>9.6</v>
      </c>
      <c r="J39" s="7">
        <v>42.8</v>
      </c>
      <c r="K39" s="7">
        <v>0</v>
      </c>
      <c r="L39" s="7">
        <v>0</v>
      </c>
      <c r="M39" s="7">
        <v>43.3</v>
      </c>
      <c r="N39" s="7">
        <v>0</v>
      </c>
      <c r="O39" s="7">
        <v>0</v>
      </c>
      <c r="P39" s="7">
        <v>4.3</v>
      </c>
      <c r="Q39" s="5">
        <v>2623</v>
      </c>
      <c r="R39" s="5">
        <v>2539.1</v>
      </c>
      <c r="S39" s="5">
        <v>83.9</v>
      </c>
      <c r="T39" s="5">
        <v>380.3</v>
      </c>
      <c r="U39" s="10">
        <v>0.221</v>
      </c>
      <c r="V39" s="10">
        <v>3.199660243E-2</v>
      </c>
    </row>
    <row r="40" spans="1:22" x14ac:dyDescent="0.25">
      <c r="A40" t="s">
        <v>36</v>
      </c>
      <c r="B40" s="6">
        <v>2</v>
      </c>
      <c r="C40" s="6">
        <v>2</v>
      </c>
      <c r="D40" s="8">
        <v>54</v>
      </c>
      <c r="E40" s="7">
        <v>1.63</v>
      </c>
      <c r="F40" s="7">
        <v>0.7</v>
      </c>
      <c r="G40" s="7">
        <v>0</v>
      </c>
      <c r="H40" s="7">
        <v>0</v>
      </c>
      <c r="I40" s="7">
        <v>5.6</v>
      </c>
      <c r="J40" s="7">
        <v>30.2</v>
      </c>
      <c r="K40" s="7">
        <v>0</v>
      </c>
      <c r="L40" s="7">
        <v>0</v>
      </c>
      <c r="M40" s="7">
        <v>56.6</v>
      </c>
      <c r="N40" s="7">
        <v>0</v>
      </c>
      <c r="O40" s="7">
        <v>0</v>
      </c>
      <c r="P40" s="7">
        <v>7.7</v>
      </c>
      <c r="Q40" s="5">
        <v>2368.1999999999998</v>
      </c>
      <c r="R40" s="5">
        <v>2339.3999999999996</v>
      </c>
      <c r="S40" s="5">
        <v>28.8</v>
      </c>
      <c r="T40" s="5">
        <v>205.2</v>
      </c>
      <c r="U40" s="10">
        <v>0.14000000000000001</v>
      </c>
      <c r="V40" s="10">
        <v>1.216406056E-2</v>
      </c>
    </row>
    <row r="41" spans="1:22" x14ac:dyDescent="0.25">
      <c r="A41" t="s">
        <v>37</v>
      </c>
      <c r="B41" s="6">
        <v>3</v>
      </c>
      <c r="C41" s="6">
        <v>2</v>
      </c>
      <c r="D41" s="8">
        <v>69</v>
      </c>
      <c r="E41" s="7">
        <v>9.3699999999999992</v>
      </c>
      <c r="F41" s="7">
        <v>1.02</v>
      </c>
      <c r="G41" s="7">
        <v>0</v>
      </c>
      <c r="H41" s="7">
        <v>0</v>
      </c>
      <c r="I41" s="7">
        <v>11.9</v>
      </c>
      <c r="J41" s="7">
        <v>68.900000000000006</v>
      </c>
      <c r="K41" s="7">
        <v>0</v>
      </c>
      <c r="L41" s="7">
        <v>0</v>
      </c>
      <c r="M41" s="7">
        <v>18.2</v>
      </c>
      <c r="N41" s="7">
        <v>0</v>
      </c>
      <c r="O41" s="7">
        <v>0</v>
      </c>
      <c r="P41" s="7">
        <v>1</v>
      </c>
      <c r="Q41" s="5">
        <v>13340.7</v>
      </c>
      <c r="R41" s="5">
        <v>9218.4000000000015</v>
      </c>
      <c r="S41" s="5">
        <v>4122.3</v>
      </c>
      <c r="T41" s="5">
        <v>11450.2</v>
      </c>
      <c r="U41" s="10">
        <v>0.36</v>
      </c>
      <c r="V41" s="10">
        <v>0.30900226126300001</v>
      </c>
    </row>
    <row r="42" spans="1:22" x14ac:dyDescent="0.25">
      <c r="A42" t="s">
        <v>38</v>
      </c>
      <c r="B42" s="6">
        <v>23</v>
      </c>
      <c r="C42" s="6">
        <v>2</v>
      </c>
      <c r="D42" s="8">
        <v>130</v>
      </c>
      <c r="E42" s="7">
        <v>51.82</v>
      </c>
      <c r="F42" s="7">
        <v>6.5</v>
      </c>
      <c r="G42" s="7">
        <v>51</v>
      </c>
      <c r="H42" s="7">
        <v>40</v>
      </c>
      <c r="I42" s="7">
        <v>0</v>
      </c>
      <c r="J42" s="7">
        <v>0</v>
      </c>
      <c r="K42" s="7">
        <v>0</v>
      </c>
      <c r="L42" s="7">
        <v>0</v>
      </c>
      <c r="M42" s="7">
        <v>0</v>
      </c>
      <c r="N42" s="7">
        <v>0</v>
      </c>
      <c r="O42" s="7">
        <v>0</v>
      </c>
      <c r="P42" s="7">
        <v>9.1</v>
      </c>
      <c r="Q42" s="5">
        <v>9003.1</v>
      </c>
      <c r="R42" s="5">
        <v>7972.8</v>
      </c>
      <c r="S42" s="5">
        <v>1030.3</v>
      </c>
      <c r="T42" s="5">
        <v>40442.199999999997</v>
      </c>
      <c r="U42" s="10">
        <v>2.5000000000000001E-2</v>
      </c>
      <c r="V42" s="10">
        <v>0.11444353014700001</v>
      </c>
    </row>
    <row r="43" spans="1:22" x14ac:dyDescent="0.25">
      <c r="A43" t="s">
        <v>39</v>
      </c>
      <c r="B43" s="6">
        <v>21</v>
      </c>
      <c r="C43" s="6">
        <v>2</v>
      </c>
      <c r="D43" s="8">
        <v>108</v>
      </c>
      <c r="E43" s="7">
        <v>52.77</v>
      </c>
      <c r="F43" s="7">
        <v>10.59</v>
      </c>
      <c r="G43" s="7">
        <v>61.9</v>
      </c>
      <c r="H43" s="7">
        <v>27.7</v>
      </c>
      <c r="I43" s="7">
        <v>0</v>
      </c>
      <c r="J43" s="7">
        <v>0</v>
      </c>
      <c r="K43" s="7">
        <v>0</v>
      </c>
      <c r="L43" s="7">
        <v>0</v>
      </c>
      <c r="M43" s="7">
        <v>0</v>
      </c>
      <c r="N43" s="7">
        <v>0</v>
      </c>
      <c r="O43" s="7">
        <v>0</v>
      </c>
      <c r="P43" s="7">
        <v>10.4</v>
      </c>
      <c r="Q43" s="5">
        <v>5188.5</v>
      </c>
      <c r="R43" s="5">
        <v>4981</v>
      </c>
      <c r="S43" s="5">
        <v>207.5</v>
      </c>
      <c r="T43" s="5">
        <v>2022.1</v>
      </c>
      <c r="U43" s="10">
        <v>0.10300000000000001</v>
      </c>
      <c r="V43" s="10">
        <v>3.9995162885000005E-2</v>
      </c>
    </row>
    <row r="44" spans="1:22" x14ac:dyDescent="0.25">
      <c r="A44" t="s">
        <v>40</v>
      </c>
      <c r="B44" s="6">
        <v>2</v>
      </c>
      <c r="C44" s="6">
        <v>2</v>
      </c>
      <c r="D44" s="8">
        <v>36</v>
      </c>
      <c r="E44" s="7">
        <v>4.67</v>
      </c>
      <c r="F44" s="7">
        <v>2.97</v>
      </c>
      <c r="G44" s="7">
        <v>0</v>
      </c>
      <c r="H44" s="7">
        <v>0</v>
      </c>
      <c r="I44" s="7">
        <v>8.1</v>
      </c>
      <c r="J44" s="7">
        <v>69.5</v>
      </c>
      <c r="K44" s="7">
        <v>0</v>
      </c>
      <c r="L44" s="7">
        <v>0</v>
      </c>
      <c r="M44" s="7">
        <v>14.4</v>
      </c>
      <c r="N44" s="7">
        <v>7.3</v>
      </c>
      <c r="O44" s="7">
        <v>0</v>
      </c>
      <c r="P44" s="7">
        <v>0.6</v>
      </c>
      <c r="Q44" s="5">
        <v>1585.5</v>
      </c>
      <c r="R44" s="5">
        <v>1572.8</v>
      </c>
      <c r="S44" s="5">
        <v>12.7</v>
      </c>
      <c r="T44" s="5">
        <v>22.2</v>
      </c>
      <c r="U44" s="10">
        <v>0.56899999999999995</v>
      </c>
      <c r="V44" s="10">
        <v>7.9819693339999997E-3</v>
      </c>
    </row>
    <row r="45" spans="1:22" x14ac:dyDescent="0.25">
      <c r="A45" t="s">
        <v>92</v>
      </c>
      <c r="B45" s="6">
        <v>1</v>
      </c>
      <c r="C45" s="6">
        <v>2</v>
      </c>
      <c r="D45" s="8">
        <v>7</v>
      </c>
      <c r="E45" s="7">
        <v>3.6</v>
      </c>
      <c r="F45" s="7">
        <v>6.38</v>
      </c>
      <c r="G45" s="7">
        <v>0</v>
      </c>
      <c r="H45" s="7">
        <v>0</v>
      </c>
      <c r="I45" s="7">
        <v>0</v>
      </c>
      <c r="J45" s="7">
        <v>0</v>
      </c>
      <c r="K45" s="7">
        <v>0</v>
      </c>
      <c r="L45" s="7">
        <v>0</v>
      </c>
      <c r="M45" s="7">
        <v>0</v>
      </c>
      <c r="N45" s="7">
        <v>14</v>
      </c>
      <c r="O45" s="7">
        <v>0</v>
      </c>
      <c r="P45" s="7">
        <v>86</v>
      </c>
      <c r="Q45" s="5">
        <v>570.70000000000005</v>
      </c>
      <c r="R45" s="5">
        <v>564.20000000000005</v>
      </c>
      <c r="S45" s="5">
        <v>6.5</v>
      </c>
      <c r="T45" s="5">
        <v>13.8</v>
      </c>
      <c r="U45" s="10">
        <v>0.46899999999999997</v>
      </c>
      <c r="V45" s="10">
        <v>1.1338717288E-2</v>
      </c>
    </row>
    <row r="46" spans="1:22" x14ac:dyDescent="0.25">
      <c r="A46" t="s">
        <v>41</v>
      </c>
      <c r="B46" s="6">
        <v>2</v>
      </c>
      <c r="C46" s="6">
        <v>2</v>
      </c>
      <c r="D46" s="8">
        <v>45</v>
      </c>
      <c r="E46" s="7">
        <v>12.85</v>
      </c>
      <c r="F46" s="7">
        <v>0.87</v>
      </c>
      <c r="G46" s="7">
        <v>0</v>
      </c>
      <c r="H46" s="7">
        <v>0</v>
      </c>
      <c r="I46" s="7">
        <v>16.100000000000001</v>
      </c>
      <c r="J46" s="7">
        <v>76.400000000000006</v>
      </c>
      <c r="K46" s="7">
        <v>0</v>
      </c>
      <c r="L46" s="7">
        <v>0</v>
      </c>
      <c r="M46" s="7">
        <v>5.9</v>
      </c>
      <c r="N46" s="7">
        <v>0</v>
      </c>
      <c r="O46" s="7">
        <v>0</v>
      </c>
      <c r="P46" s="7">
        <v>1.5</v>
      </c>
      <c r="Q46" s="5">
        <v>23305.9</v>
      </c>
      <c r="R46" s="5">
        <v>14696.500000000002</v>
      </c>
      <c r="S46" s="5">
        <v>8609.4</v>
      </c>
      <c r="T46" s="5">
        <v>34694.9</v>
      </c>
      <c r="U46" s="10">
        <v>0.248</v>
      </c>
      <c r="V46" s="10">
        <v>0.36940919832500002</v>
      </c>
    </row>
    <row r="47" spans="1:22" x14ac:dyDescent="0.25">
      <c r="A47" t="s">
        <v>42</v>
      </c>
      <c r="B47" s="6">
        <v>7</v>
      </c>
      <c r="C47" s="6">
        <v>2</v>
      </c>
      <c r="D47" s="8">
        <v>301</v>
      </c>
      <c r="E47" s="7">
        <v>61.56</v>
      </c>
      <c r="F47" s="7">
        <v>3.08</v>
      </c>
      <c r="G47" s="7">
        <v>12.2</v>
      </c>
      <c r="H47" s="7">
        <v>67.900000000000006</v>
      </c>
      <c r="I47" s="7">
        <v>8.1</v>
      </c>
      <c r="J47" s="7">
        <v>0</v>
      </c>
      <c r="K47" s="7">
        <v>0</v>
      </c>
      <c r="L47" s="7">
        <v>0</v>
      </c>
      <c r="M47" s="7">
        <v>6.3</v>
      </c>
      <c r="N47" s="7">
        <v>0</v>
      </c>
      <c r="O47" s="7">
        <v>0</v>
      </c>
      <c r="P47" s="7">
        <v>5.6</v>
      </c>
      <c r="Q47" s="5">
        <v>39705.4</v>
      </c>
      <c r="R47" s="5">
        <v>19967.800000000003</v>
      </c>
      <c r="S47" s="5">
        <v>19737.599999999999</v>
      </c>
      <c r="T47" s="5">
        <v>43803.199999999997</v>
      </c>
      <c r="U47" s="10">
        <v>0.45100000000000001</v>
      </c>
      <c r="V47" s="10">
        <v>0.49710072066800004</v>
      </c>
    </row>
    <row r="48" spans="1:22" x14ac:dyDescent="0.25">
      <c r="A48" t="s">
        <v>43</v>
      </c>
      <c r="B48" s="6">
        <v>1</v>
      </c>
      <c r="C48" s="6">
        <v>2</v>
      </c>
      <c r="D48" s="8">
        <v>61</v>
      </c>
      <c r="E48" s="7">
        <v>40.4</v>
      </c>
      <c r="F48" s="7">
        <v>20.5</v>
      </c>
      <c r="G48" s="7">
        <v>65.2</v>
      </c>
      <c r="H48" s="7">
        <v>31.2</v>
      </c>
      <c r="I48" s="7">
        <v>0</v>
      </c>
      <c r="J48" s="7">
        <v>0</v>
      </c>
      <c r="K48" s="7">
        <v>0</v>
      </c>
      <c r="L48" s="7">
        <v>0</v>
      </c>
      <c r="M48" s="7">
        <v>0</v>
      </c>
      <c r="N48" s="7">
        <v>0</v>
      </c>
      <c r="O48" s="7">
        <v>0</v>
      </c>
      <c r="P48" s="7">
        <v>3.6</v>
      </c>
      <c r="Q48" s="5">
        <v>2699.5</v>
      </c>
      <c r="R48" s="5">
        <v>1971.1</v>
      </c>
      <c r="S48" s="5">
        <v>728.4</v>
      </c>
      <c r="T48" s="5">
        <v>1941.8</v>
      </c>
      <c r="U48" s="10">
        <v>0.375</v>
      </c>
      <c r="V48" s="10">
        <v>0.269812410063</v>
      </c>
    </row>
    <row r="49" spans="1:22" x14ac:dyDescent="0.25">
      <c r="A49" t="s">
        <v>90</v>
      </c>
      <c r="B49" s="6">
        <v>1</v>
      </c>
      <c r="C49" s="6">
        <v>2</v>
      </c>
      <c r="D49" s="8">
        <v>34</v>
      </c>
      <c r="E49" s="7">
        <v>5.3</v>
      </c>
      <c r="F49" s="7">
        <v>4.0999999999999996</v>
      </c>
      <c r="G49" s="7">
        <v>0</v>
      </c>
      <c r="H49" s="7">
        <v>0</v>
      </c>
      <c r="I49" s="7">
        <v>0</v>
      </c>
      <c r="J49" s="7">
        <v>80.8</v>
      </c>
      <c r="K49" s="7">
        <v>0</v>
      </c>
      <c r="L49" s="7">
        <v>0</v>
      </c>
      <c r="M49" s="7">
        <v>17</v>
      </c>
      <c r="N49" s="7">
        <v>0</v>
      </c>
      <c r="O49" s="7">
        <v>0</v>
      </c>
      <c r="P49" s="7">
        <v>2.2999999999999998</v>
      </c>
      <c r="Q49" s="5">
        <v>1307.8</v>
      </c>
      <c r="R49" s="5">
        <v>1293.7</v>
      </c>
      <c r="S49" s="5">
        <v>14.1</v>
      </c>
      <c r="T49" s="5">
        <v>28.5</v>
      </c>
      <c r="U49" s="10">
        <v>0.495</v>
      </c>
      <c r="V49" s="10">
        <v>1.0780536829000001E-2</v>
      </c>
    </row>
    <row r="50" spans="1:22" x14ac:dyDescent="0.25">
      <c r="A50" t="s">
        <v>44</v>
      </c>
      <c r="B50" s="6">
        <v>35</v>
      </c>
      <c r="C50" s="6">
        <v>2</v>
      </c>
      <c r="D50" s="8">
        <v>109</v>
      </c>
      <c r="E50" s="7">
        <v>61.13</v>
      </c>
      <c r="F50" s="7">
        <v>10.24</v>
      </c>
      <c r="G50" s="7">
        <v>10.3</v>
      </c>
      <c r="H50" s="7">
        <v>46.5</v>
      </c>
      <c r="I50" s="7">
        <v>0</v>
      </c>
      <c r="J50" s="7">
        <v>0</v>
      </c>
      <c r="K50" s="7">
        <v>0</v>
      </c>
      <c r="L50" s="7">
        <v>39.1</v>
      </c>
      <c r="M50" s="7">
        <v>0</v>
      </c>
      <c r="N50" s="7">
        <v>0</v>
      </c>
      <c r="O50" s="7">
        <v>0</v>
      </c>
      <c r="P50" s="7">
        <v>4.0999999999999996</v>
      </c>
      <c r="Q50" s="5">
        <v>6232.2</v>
      </c>
      <c r="R50" s="5">
        <v>5967.7</v>
      </c>
      <c r="S50" s="5">
        <v>264.5</v>
      </c>
      <c r="T50" s="5">
        <v>7599.2</v>
      </c>
      <c r="U50" s="10">
        <v>3.5000000000000003E-2</v>
      </c>
      <c r="V50" s="10">
        <v>4.2439408701000006E-2</v>
      </c>
    </row>
    <row r="51" spans="1:22" x14ac:dyDescent="0.25">
      <c r="A51" t="s">
        <v>45</v>
      </c>
      <c r="B51" s="6">
        <v>54</v>
      </c>
      <c r="C51" s="6">
        <v>2</v>
      </c>
      <c r="D51" s="8">
        <v>37</v>
      </c>
      <c r="E51" s="7">
        <v>3.6</v>
      </c>
      <c r="F51" s="7">
        <v>2.5099999999999998</v>
      </c>
      <c r="G51" s="7">
        <v>0</v>
      </c>
      <c r="H51" s="7">
        <v>0</v>
      </c>
      <c r="I51" s="7">
        <v>0</v>
      </c>
      <c r="J51" s="7">
        <v>58.1</v>
      </c>
      <c r="K51" s="7">
        <v>0</v>
      </c>
      <c r="L51" s="7">
        <v>0</v>
      </c>
      <c r="M51" s="7">
        <v>38.799999999999997</v>
      </c>
      <c r="N51" s="7">
        <v>0</v>
      </c>
      <c r="O51" s="7">
        <v>0</v>
      </c>
      <c r="P51" s="7">
        <v>3.1</v>
      </c>
      <c r="Q51" s="5">
        <v>1786.8</v>
      </c>
      <c r="R51" s="5">
        <v>1438.4</v>
      </c>
      <c r="S51" s="5">
        <v>348.4</v>
      </c>
      <c r="T51" s="5">
        <v>1605</v>
      </c>
      <c r="U51" s="10">
        <v>0.217</v>
      </c>
      <c r="V51" s="10">
        <v>0.19499558641</v>
      </c>
    </row>
    <row r="52" spans="1:22" x14ac:dyDescent="0.25">
      <c r="A52" t="s">
        <v>46</v>
      </c>
      <c r="B52" s="6">
        <v>4</v>
      </c>
      <c r="C52" s="6">
        <v>2</v>
      </c>
      <c r="D52" s="8">
        <v>59</v>
      </c>
      <c r="E52" s="7">
        <v>33.07</v>
      </c>
      <c r="F52" s="7">
        <v>10.27</v>
      </c>
      <c r="G52" s="7">
        <v>59.1</v>
      </c>
      <c r="H52" s="7">
        <v>34.5</v>
      </c>
      <c r="I52" s="7">
        <v>0</v>
      </c>
      <c r="J52" s="7">
        <v>0</v>
      </c>
      <c r="K52" s="7">
        <v>0</v>
      </c>
      <c r="L52" s="7">
        <v>0</v>
      </c>
      <c r="M52" s="7">
        <v>0</v>
      </c>
      <c r="N52" s="7">
        <v>0</v>
      </c>
      <c r="O52" s="7">
        <v>0</v>
      </c>
      <c r="P52" s="7">
        <v>6.5</v>
      </c>
      <c r="Q52" s="5">
        <v>3278.1</v>
      </c>
      <c r="R52" s="5">
        <v>3219.7999999999997</v>
      </c>
      <c r="S52" s="5">
        <v>58.3</v>
      </c>
      <c r="T52" s="5">
        <v>636.1</v>
      </c>
      <c r="U52" s="10">
        <v>9.1999999999999998E-2</v>
      </c>
      <c r="V52" s="10">
        <v>1.7799340492999999E-2</v>
      </c>
    </row>
    <row r="53" spans="1:22" x14ac:dyDescent="0.25">
      <c r="A53" t="s">
        <v>47</v>
      </c>
      <c r="B53" s="6">
        <v>3</v>
      </c>
      <c r="C53" s="6">
        <v>2</v>
      </c>
      <c r="D53" s="8">
        <v>138</v>
      </c>
      <c r="E53" s="7">
        <v>29.47</v>
      </c>
      <c r="F53" s="7">
        <v>5.76</v>
      </c>
      <c r="G53" s="7">
        <v>44.5</v>
      </c>
      <c r="H53" s="7">
        <v>39</v>
      </c>
      <c r="I53" s="7">
        <v>0</v>
      </c>
      <c r="J53" s="7">
        <v>0</v>
      </c>
      <c r="K53" s="7">
        <v>0</v>
      </c>
      <c r="L53" s="7">
        <v>0</v>
      </c>
      <c r="M53" s="7">
        <v>7.9</v>
      </c>
      <c r="N53" s="7">
        <v>0</v>
      </c>
      <c r="O53" s="7">
        <v>0</v>
      </c>
      <c r="P53" s="7">
        <v>8.6999999999999993</v>
      </c>
      <c r="Q53" s="5">
        <v>5310</v>
      </c>
      <c r="R53" s="5">
        <v>5119.7</v>
      </c>
      <c r="S53" s="5">
        <v>190.3</v>
      </c>
      <c r="T53" s="5">
        <v>4267.8999999999996</v>
      </c>
      <c r="U53" s="10">
        <v>4.4999999999999998E-2</v>
      </c>
      <c r="V53" s="10">
        <v>3.5830901175999998E-2</v>
      </c>
    </row>
    <row r="54" spans="1:22" x14ac:dyDescent="0.25">
      <c r="A54" t="s">
        <v>48</v>
      </c>
      <c r="B54" s="6">
        <v>11</v>
      </c>
      <c r="C54" s="6">
        <v>2</v>
      </c>
      <c r="D54" s="8">
        <v>99</v>
      </c>
      <c r="E54" s="7">
        <v>102.19</v>
      </c>
      <c r="F54" s="7">
        <v>18.89</v>
      </c>
      <c r="G54" s="7">
        <v>0</v>
      </c>
      <c r="H54" s="7">
        <v>0</v>
      </c>
      <c r="I54" s="7">
        <v>0</v>
      </c>
      <c r="J54" s="7">
        <v>19.600000000000001</v>
      </c>
      <c r="K54" s="7">
        <v>0</v>
      </c>
      <c r="L54" s="7">
        <v>76.8</v>
      </c>
      <c r="M54" s="7">
        <v>0</v>
      </c>
      <c r="N54" s="7">
        <v>0</v>
      </c>
      <c r="O54" s="7">
        <v>0</v>
      </c>
      <c r="P54" s="7">
        <v>3.6</v>
      </c>
      <c r="Q54" s="5">
        <v>5643</v>
      </c>
      <c r="R54" s="5">
        <v>5409.9</v>
      </c>
      <c r="S54" s="5">
        <v>233.1</v>
      </c>
      <c r="T54" s="5">
        <v>5064.1000000000004</v>
      </c>
      <c r="U54" s="10">
        <v>4.5999999999999999E-2</v>
      </c>
      <c r="V54" s="10">
        <v>4.1316429798999993E-2</v>
      </c>
    </row>
    <row r="55" spans="1:22" x14ac:dyDescent="0.25">
      <c r="A55" t="s">
        <v>49</v>
      </c>
      <c r="B55" s="6">
        <v>5</v>
      </c>
      <c r="C55" s="6">
        <v>2</v>
      </c>
      <c r="D55" s="8">
        <v>283</v>
      </c>
      <c r="E55" s="7">
        <v>124.05</v>
      </c>
      <c r="F55" s="7">
        <v>12.33</v>
      </c>
      <c r="G55" s="7">
        <v>0</v>
      </c>
      <c r="H55" s="7">
        <v>0</v>
      </c>
      <c r="I55" s="7">
        <v>0</v>
      </c>
      <c r="J55" s="7">
        <v>23.8</v>
      </c>
      <c r="K55" s="7">
        <v>0</v>
      </c>
      <c r="L55" s="7">
        <v>64.599999999999994</v>
      </c>
      <c r="M55" s="7">
        <v>6.6</v>
      </c>
      <c r="N55" s="7">
        <v>0</v>
      </c>
      <c r="O55" s="7">
        <v>0</v>
      </c>
      <c r="P55" s="7">
        <v>5.0999999999999996</v>
      </c>
      <c r="Q55" s="5">
        <v>11838.4</v>
      </c>
      <c r="R55" s="5">
        <v>10062.699999999999</v>
      </c>
      <c r="S55" s="5">
        <v>1775.7</v>
      </c>
      <c r="T55" s="5">
        <v>9684.1</v>
      </c>
      <c r="U55" s="10">
        <v>0.183</v>
      </c>
      <c r="V55" s="10">
        <v>0.14999716898400001</v>
      </c>
    </row>
    <row r="56" spans="1:22" x14ac:dyDescent="0.25">
      <c r="A56" t="s">
        <v>50</v>
      </c>
      <c r="B56" s="6">
        <v>1</v>
      </c>
      <c r="C56" s="6">
        <v>2</v>
      </c>
      <c r="D56" s="8">
        <v>48</v>
      </c>
      <c r="E56" s="7">
        <v>20.079999999999998</v>
      </c>
      <c r="F56" s="7">
        <v>12.17</v>
      </c>
      <c r="G56" s="7">
        <v>46.2</v>
      </c>
      <c r="H56" s="7">
        <v>45.2</v>
      </c>
      <c r="I56" s="7">
        <v>0</v>
      </c>
      <c r="J56" s="7">
        <v>0</v>
      </c>
      <c r="K56" s="7">
        <v>0</v>
      </c>
      <c r="L56" s="7">
        <v>0</v>
      </c>
      <c r="M56" s="7">
        <v>0</v>
      </c>
      <c r="N56" s="7">
        <v>0</v>
      </c>
      <c r="O56" s="7">
        <v>0</v>
      </c>
      <c r="P56" s="7">
        <v>8.6</v>
      </c>
      <c r="Q56" s="5">
        <v>1670.2</v>
      </c>
      <c r="R56" s="5">
        <v>1649.2</v>
      </c>
      <c r="S56" s="5">
        <v>21</v>
      </c>
      <c r="T56" s="5">
        <v>42.1</v>
      </c>
      <c r="U56" s="10">
        <v>0.498</v>
      </c>
      <c r="V56" s="10">
        <v>1.2565597391000001E-2</v>
      </c>
    </row>
    <row r="57" spans="1:22" x14ac:dyDescent="0.25">
      <c r="A57" t="s">
        <v>51</v>
      </c>
      <c r="B57" s="6">
        <v>1</v>
      </c>
      <c r="C57" s="6">
        <v>2</v>
      </c>
      <c r="D57" s="8">
        <v>39</v>
      </c>
      <c r="E57" s="7">
        <v>3.51</v>
      </c>
      <c r="F57" s="7">
        <v>1.37</v>
      </c>
      <c r="G57" s="7">
        <v>0</v>
      </c>
      <c r="H57" s="7">
        <v>0</v>
      </c>
      <c r="I57" s="7">
        <v>5.9</v>
      </c>
      <c r="J57" s="7">
        <v>85.6</v>
      </c>
      <c r="K57" s="7">
        <v>0</v>
      </c>
      <c r="L57" s="7">
        <v>0</v>
      </c>
      <c r="M57" s="7">
        <v>6.2</v>
      </c>
      <c r="N57" s="7">
        <v>0</v>
      </c>
      <c r="O57" s="7">
        <v>0</v>
      </c>
      <c r="P57" s="7">
        <v>2.2999999999999998</v>
      </c>
      <c r="Q57" s="5">
        <v>2604.1</v>
      </c>
      <c r="R57" s="5">
        <v>2562</v>
      </c>
      <c r="S57" s="5">
        <v>42.1</v>
      </c>
      <c r="T57" s="5">
        <v>196.8</v>
      </c>
      <c r="U57" s="10">
        <v>0.214</v>
      </c>
      <c r="V57" s="10">
        <v>1.6170370521E-2</v>
      </c>
    </row>
    <row r="58" spans="1:22" x14ac:dyDescent="0.25">
      <c r="A58" t="s">
        <v>52</v>
      </c>
      <c r="B58" s="6">
        <v>5</v>
      </c>
      <c r="C58" s="6">
        <v>2</v>
      </c>
      <c r="D58" s="8">
        <v>79</v>
      </c>
      <c r="E58" s="7">
        <v>10.69</v>
      </c>
      <c r="F58" s="7">
        <v>3.71</v>
      </c>
      <c r="G58" s="7">
        <v>45.2</v>
      </c>
      <c r="H58" s="7">
        <v>27.7</v>
      </c>
      <c r="I58" s="7">
        <v>0</v>
      </c>
      <c r="J58" s="7">
        <v>0</v>
      </c>
      <c r="K58" s="7">
        <v>0</v>
      </c>
      <c r="L58" s="7">
        <v>0</v>
      </c>
      <c r="M58" s="7">
        <v>21.3</v>
      </c>
      <c r="N58" s="7">
        <v>0</v>
      </c>
      <c r="O58" s="7">
        <v>0</v>
      </c>
      <c r="P58" s="7">
        <v>5.8</v>
      </c>
      <c r="Q58" s="5">
        <v>3030.7</v>
      </c>
      <c r="R58" s="5">
        <v>2880.6</v>
      </c>
      <c r="S58" s="5">
        <v>150.1</v>
      </c>
      <c r="T58" s="5">
        <v>641.20000000000005</v>
      </c>
      <c r="U58" s="10">
        <v>0.23399999999999999</v>
      </c>
      <c r="V58" s="10">
        <v>4.9529610927999998E-2</v>
      </c>
    </row>
    <row r="59" spans="1:22" x14ac:dyDescent="0.25">
      <c r="A59" t="s">
        <v>53</v>
      </c>
      <c r="B59" s="6">
        <v>140</v>
      </c>
      <c r="C59" s="6">
        <v>2</v>
      </c>
      <c r="D59" s="8">
        <v>272</v>
      </c>
      <c r="E59" s="7">
        <v>98.51</v>
      </c>
      <c r="F59" s="7">
        <v>14.37</v>
      </c>
      <c r="G59" s="7">
        <v>43.9</v>
      </c>
      <c r="H59" s="7">
        <v>34.200000000000003</v>
      </c>
      <c r="I59" s="7">
        <v>0</v>
      </c>
      <c r="J59" s="7">
        <v>0</v>
      </c>
      <c r="K59" s="7">
        <v>0</v>
      </c>
      <c r="L59" s="7">
        <v>15.8</v>
      </c>
      <c r="M59" s="7">
        <v>0</v>
      </c>
      <c r="N59" s="7">
        <v>0</v>
      </c>
      <c r="O59" s="7">
        <v>0</v>
      </c>
      <c r="P59" s="7">
        <v>6.1</v>
      </c>
      <c r="Q59" s="5">
        <v>7465.6</v>
      </c>
      <c r="R59" s="5">
        <v>6855.2000000000007</v>
      </c>
      <c r="S59" s="5">
        <v>610.4</v>
      </c>
      <c r="T59" s="5">
        <v>4986.3999999999996</v>
      </c>
      <c r="U59" s="10">
        <v>0.122</v>
      </c>
      <c r="V59" s="10">
        <v>8.1755881465000013E-2</v>
      </c>
    </row>
    <row r="60" spans="1:22" x14ac:dyDescent="0.25">
      <c r="A60" t="s">
        <v>54</v>
      </c>
      <c r="B60" s="6">
        <v>4</v>
      </c>
      <c r="C60" s="6">
        <v>2</v>
      </c>
      <c r="D60" s="8">
        <v>57</v>
      </c>
      <c r="E60" s="7">
        <v>49.27</v>
      </c>
      <c r="F60" s="7">
        <v>19.18</v>
      </c>
      <c r="G60" s="7">
        <v>64</v>
      </c>
      <c r="H60" s="7">
        <v>29.3</v>
      </c>
      <c r="I60" s="7">
        <v>0</v>
      </c>
      <c r="J60" s="7">
        <v>0</v>
      </c>
      <c r="K60" s="7">
        <v>0</v>
      </c>
      <c r="L60" s="7">
        <v>0</v>
      </c>
      <c r="M60" s="7">
        <v>0</v>
      </c>
      <c r="N60" s="7">
        <v>0</v>
      </c>
      <c r="O60" s="7">
        <v>0</v>
      </c>
      <c r="P60" s="7">
        <v>6.7</v>
      </c>
      <c r="Q60" s="5">
        <v>2637.9</v>
      </c>
      <c r="R60" s="5">
        <v>2568.3000000000002</v>
      </c>
      <c r="S60" s="5">
        <v>69.599999999999994</v>
      </c>
      <c r="T60" s="5">
        <v>375.3</v>
      </c>
      <c r="U60" s="10">
        <v>0.185</v>
      </c>
      <c r="V60" s="10">
        <v>2.6388057093000003E-2</v>
      </c>
    </row>
    <row r="61" spans="1:22" x14ac:dyDescent="0.25">
      <c r="A61" t="s">
        <v>55</v>
      </c>
      <c r="B61" s="6">
        <v>2</v>
      </c>
      <c r="C61" s="6">
        <v>2</v>
      </c>
      <c r="D61" s="8">
        <v>46</v>
      </c>
      <c r="E61" s="7">
        <v>12.54</v>
      </c>
      <c r="F61" s="7">
        <v>2.95</v>
      </c>
      <c r="G61" s="7">
        <v>0</v>
      </c>
      <c r="H61" s="7">
        <v>0</v>
      </c>
      <c r="I61" s="7">
        <v>0</v>
      </c>
      <c r="J61" s="7">
        <v>55.6</v>
      </c>
      <c r="K61" s="7">
        <v>0</v>
      </c>
      <c r="L61" s="7">
        <v>0</v>
      </c>
      <c r="M61" s="7">
        <v>18.899999999999999</v>
      </c>
      <c r="N61" s="7">
        <v>22.6</v>
      </c>
      <c r="O61" s="7">
        <v>0</v>
      </c>
      <c r="P61" s="7">
        <v>2.9</v>
      </c>
      <c r="Q61" s="5">
        <v>5241.3</v>
      </c>
      <c r="R61" s="5">
        <v>4256.7</v>
      </c>
      <c r="S61" s="5">
        <v>984.6</v>
      </c>
      <c r="T61" s="5">
        <v>7523.9</v>
      </c>
      <c r="U61" s="10">
        <v>0.13100000000000001</v>
      </c>
      <c r="V61" s="10">
        <v>0.18784550766499999</v>
      </c>
    </row>
    <row r="62" spans="1:22" x14ac:dyDescent="0.25">
      <c r="A62" t="s">
        <v>56</v>
      </c>
      <c r="B62" s="6">
        <v>90</v>
      </c>
      <c r="C62" s="6">
        <v>2</v>
      </c>
      <c r="D62" s="8">
        <v>120</v>
      </c>
      <c r="E62" s="7">
        <v>188.85</v>
      </c>
      <c r="F62" s="7">
        <v>19.71</v>
      </c>
      <c r="G62" s="7">
        <v>33.200000000000003</v>
      </c>
      <c r="H62" s="7">
        <v>22.3</v>
      </c>
      <c r="I62" s="7">
        <v>0</v>
      </c>
      <c r="J62" s="7">
        <v>0</v>
      </c>
      <c r="K62" s="7">
        <v>0</v>
      </c>
      <c r="L62" s="7">
        <v>41.6</v>
      </c>
      <c r="M62" s="7">
        <v>0</v>
      </c>
      <c r="N62" s="7">
        <v>0</v>
      </c>
      <c r="O62" s="7">
        <v>0</v>
      </c>
      <c r="P62" s="7">
        <v>2.9</v>
      </c>
      <c r="Q62" s="5">
        <v>10967.1</v>
      </c>
      <c r="R62" s="5">
        <v>9582</v>
      </c>
      <c r="S62" s="5">
        <v>1385.1</v>
      </c>
      <c r="T62" s="5">
        <v>118948.8</v>
      </c>
      <c r="U62" s="10">
        <v>1.2E-2</v>
      </c>
      <c r="V62" s="10">
        <v>0.126296195173</v>
      </c>
    </row>
    <row r="63" spans="1:22" x14ac:dyDescent="0.25">
      <c r="A63" t="s">
        <v>57</v>
      </c>
      <c r="B63" s="6">
        <v>1</v>
      </c>
      <c r="C63" s="6">
        <v>2</v>
      </c>
      <c r="D63" s="8">
        <v>40</v>
      </c>
      <c r="E63" s="7">
        <v>20.85</v>
      </c>
      <c r="F63" s="7">
        <v>8.19</v>
      </c>
      <c r="G63" s="7">
        <v>0</v>
      </c>
      <c r="H63" s="7">
        <v>0</v>
      </c>
      <c r="I63" s="7">
        <v>0</v>
      </c>
      <c r="J63" s="7">
        <v>58.7</v>
      </c>
      <c r="K63" s="7">
        <v>0</v>
      </c>
      <c r="L63" s="7">
        <v>0</v>
      </c>
      <c r="M63" s="7">
        <v>10</v>
      </c>
      <c r="N63" s="7">
        <v>5.7</v>
      </c>
      <c r="O63" s="7">
        <v>0</v>
      </c>
      <c r="P63" s="7">
        <v>25.6</v>
      </c>
      <c r="Q63" s="5">
        <v>2762.8</v>
      </c>
      <c r="R63" s="5">
        <v>2546.8000000000002</v>
      </c>
      <c r="S63" s="5">
        <v>216</v>
      </c>
      <c r="T63" s="5">
        <v>399</v>
      </c>
      <c r="U63" s="10">
        <v>0.54100000000000004</v>
      </c>
      <c r="V63" s="10">
        <v>7.8192442079000002E-2</v>
      </c>
    </row>
    <row r="64" spans="1:22" x14ac:dyDescent="0.25">
      <c r="A64" t="s">
        <v>58</v>
      </c>
      <c r="B64" s="6">
        <v>2</v>
      </c>
      <c r="C64" s="6">
        <v>2</v>
      </c>
      <c r="D64" s="8">
        <v>52</v>
      </c>
      <c r="E64" s="7">
        <v>56.66</v>
      </c>
      <c r="F64" s="7">
        <v>31.06</v>
      </c>
      <c r="G64" s="7">
        <v>65.3</v>
      </c>
      <c r="H64" s="7">
        <v>31.4</v>
      </c>
      <c r="I64" s="7">
        <v>0</v>
      </c>
      <c r="J64" s="7">
        <v>0</v>
      </c>
      <c r="K64" s="7">
        <v>0</v>
      </c>
      <c r="L64" s="7">
        <v>0</v>
      </c>
      <c r="M64" s="7">
        <v>0</v>
      </c>
      <c r="N64" s="7">
        <v>0</v>
      </c>
      <c r="O64" s="7">
        <v>0</v>
      </c>
      <c r="P64" s="7">
        <v>3.3</v>
      </c>
      <c r="Q64" s="5">
        <v>1846.2</v>
      </c>
      <c r="R64" s="5">
        <v>1824.1000000000001</v>
      </c>
      <c r="S64" s="5">
        <v>22.1</v>
      </c>
      <c r="T64" s="5">
        <v>55.9</v>
      </c>
      <c r="U64" s="10">
        <v>0.39500000000000002</v>
      </c>
      <c r="V64" s="10">
        <v>1.1973094857999999E-2</v>
      </c>
    </row>
    <row r="65" spans="1:22" x14ac:dyDescent="0.25">
      <c r="A65" t="s">
        <v>59</v>
      </c>
      <c r="B65" s="6">
        <v>1</v>
      </c>
      <c r="C65" s="6">
        <v>2</v>
      </c>
      <c r="D65" s="8">
        <v>35</v>
      </c>
      <c r="E65" s="7">
        <v>18.7</v>
      </c>
      <c r="F65" s="7">
        <v>11.59</v>
      </c>
      <c r="G65" s="7">
        <v>0</v>
      </c>
      <c r="H65" s="7">
        <v>0</v>
      </c>
      <c r="I65" s="7">
        <v>0</v>
      </c>
      <c r="J65" s="7">
        <v>95.7</v>
      </c>
      <c r="K65" s="7">
        <v>0</v>
      </c>
      <c r="L65" s="7">
        <v>0</v>
      </c>
      <c r="M65" s="7">
        <v>0</v>
      </c>
      <c r="N65" s="7">
        <v>0</v>
      </c>
      <c r="O65" s="7">
        <v>0</v>
      </c>
      <c r="P65" s="7">
        <v>4.3</v>
      </c>
      <c r="Q65" s="5">
        <v>1649.6</v>
      </c>
      <c r="R65" s="5">
        <v>1612.8999999999999</v>
      </c>
      <c r="S65" s="5">
        <v>36.700000000000003</v>
      </c>
      <c r="T65" s="5">
        <v>70</v>
      </c>
      <c r="U65" s="10">
        <v>0.52400000000000002</v>
      </c>
      <c r="V65" s="10">
        <v>2.2239436522E-2</v>
      </c>
    </row>
    <row r="66" spans="1:22" x14ac:dyDescent="0.25">
      <c r="A66" t="s">
        <v>60</v>
      </c>
      <c r="B66" s="6">
        <v>4</v>
      </c>
      <c r="C66" s="6">
        <v>2</v>
      </c>
      <c r="D66" s="8">
        <v>245</v>
      </c>
      <c r="E66" s="7">
        <v>56.45</v>
      </c>
      <c r="F66" s="7">
        <v>2.5</v>
      </c>
      <c r="G66" s="7">
        <v>9.6999999999999993</v>
      </c>
      <c r="H66" s="7">
        <v>74.400000000000006</v>
      </c>
      <c r="I66" s="7">
        <v>11.5</v>
      </c>
      <c r="J66" s="7">
        <v>0</v>
      </c>
      <c r="K66" s="7">
        <v>0</v>
      </c>
      <c r="L66" s="7">
        <v>0</v>
      </c>
      <c r="M66" s="7">
        <v>0</v>
      </c>
      <c r="N66" s="7">
        <v>0</v>
      </c>
      <c r="O66" s="7">
        <v>0</v>
      </c>
      <c r="P66" s="7">
        <v>4.3</v>
      </c>
      <c r="Q66" s="5">
        <v>42557.599999999999</v>
      </c>
      <c r="R66" s="5">
        <v>22589.399999999998</v>
      </c>
      <c r="S66" s="5">
        <v>19968.2</v>
      </c>
      <c r="T66" s="5">
        <v>53265.7</v>
      </c>
      <c r="U66" s="10">
        <v>0.375</v>
      </c>
      <c r="V66" s="10">
        <v>0.46920539960299995</v>
      </c>
    </row>
    <row r="67" spans="1:22" x14ac:dyDescent="0.25">
      <c r="A67" t="s">
        <v>61</v>
      </c>
      <c r="B67" s="6">
        <v>4</v>
      </c>
      <c r="C67" s="6">
        <v>2</v>
      </c>
      <c r="D67" s="8">
        <v>394</v>
      </c>
      <c r="E67" s="7">
        <v>277.14999999999998</v>
      </c>
      <c r="F67" s="7">
        <v>18.79</v>
      </c>
      <c r="G67" s="7">
        <v>56.8</v>
      </c>
      <c r="H67" s="7">
        <v>34.6</v>
      </c>
      <c r="I67" s="7">
        <v>0</v>
      </c>
      <c r="J67" s="7">
        <v>0</v>
      </c>
      <c r="K67" s="7">
        <v>0</v>
      </c>
      <c r="L67" s="7">
        <v>0</v>
      </c>
      <c r="M67" s="7">
        <v>0</v>
      </c>
      <c r="N67" s="7">
        <v>0</v>
      </c>
      <c r="O67" s="7">
        <v>0</v>
      </c>
      <c r="P67" s="7">
        <v>8.6</v>
      </c>
      <c r="Q67" s="5">
        <v>14806.1</v>
      </c>
      <c r="R67" s="5">
        <v>14750.2</v>
      </c>
      <c r="S67" s="5">
        <v>55.9</v>
      </c>
      <c r="T67" s="5">
        <v>35721.699999999997</v>
      </c>
      <c r="U67" s="10">
        <v>2E-3</v>
      </c>
      <c r="V67" s="10">
        <v>3.7747651510000001E-3</v>
      </c>
    </row>
    <row r="68" spans="1:22" x14ac:dyDescent="0.25">
      <c r="A68" t="s">
        <v>62</v>
      </c>
      <c r="B68" s="6">
        <v>3</v>
      </c>
      <c r="C68" s="6">
        <v>2</v>
      </c>
      <c r="D68" s="8">
        <v>58</v>
      </c>
      <c r="E68" s="7">
        <v>10.07</v>
      </c>
      <c r="F68" s="7">
        <v>2.86</v>
      </c>
      <c r="G68" s="7">
        <v>0</v>
      </c>
      <c r="H68" s="7">
        <v>0</v>
      </c>
      <c r="I68" s="7">
        <v>0</v>
      </c>
      <c r="J68" s="7">
        <v>91.2</v>
      </c>
      <c r="K68" s="7">
        <v>0</v>
      </c>
      <c r="L68" s="7">
        <v>0</v>
      </c>
      <c r="M68" s="7">
        <v>5</v>
      </c>
      <c r="N68" s="7">
        <v>0</v>
      </c>
      <c r="O68" s="7">
        <v>0</v>
      </c>
      <c r="P68" s="7">
        <v>3.8</v>
      </c>
      <c r="Q68" s="5">
        <v>4382.5</v>
      </c>
      <c r="R68" s="5">
        <v>3520</v>
      </c>
      <c r="S68" s="5">
        <v>862.5</v>
      </c>
      <c r="T68" s="5">
        <v>4214.3999999999996</v>
      </c>
      <c r="U68" s="10">
        <v>0.20499999999999999</v>
      </c>
      <c r="V68" s="10">
        <v>0.19679411370899999</v>
      </c>
    </row>
    <row r="69" spans="1:22" x14ac:dyDescent="0.25">
      <c r="A69" t="s">
        <v>63</v>
      </c>
      <c r="B69" s="6">
        <v>66</v>
      </c>
      <c r="C69" s="6">
        <v>2</v>
      </c>
      <c r="D69" s="8">
        <v>77</v>
      </c>
      <c r="E69" s="7">
        <v>12.23</v>
      </c>
      <c r="F69" s="7">
        <v>1.91</v>
      </c>
      <c r="G69" s="7">
        <v>0</v>
      </c>
      <c r="H69" s="7">
        <v>0</v>
      </c>
      <c r="I69" s="7">
        <v>7.7</v>
      </c>
      <c r="J69" s="7">
        <v>84</v>
      </c>
      <c r="K69" s="7">
        <v>0</v>
      </c>
      <c r="L69" s="7">
        <v>0</v>
      </c>
      <c r="M69" s="7">
        <v>6.2</v>
      </c>
      <c r="N69" s="7">
        <v>0</v>
      </c>
      <c r="O69" s="7">
        <v>0</v>
      </c>
      <c r="P69" s="7">
        <v>2.1</v>
      </c>
      <c r="Q69" s="5">
        <v>6455.8</v>
      </c>
      <c r="R69" s="5">
        <v>6416.1</v>
      </c>
      <c r="S69" s="5">
        <v>39.700000000000003</v>
      </c>
      <c r="T69" s="5">
        <v>3098.6</v>
      </c>
      <c r="U69" s="10">
        <v>1.3000000000000001E-2</v>
      </c>
      <c r="V69" s="10">
        <v>6.156818447E-3</v>
      </c>
    </row>
    <row r="70" spans="1:22" x14ac:dyDescent="0.25">
      <c r="A70" t="s">
        <v>64</v>
      </c>
      <c r="B70" s="6">
        <v>6</v>
      </c>
      <c r="C70" s="6">
        <v>2</v>
      </c>
      <c r="D70" s="8">
        <v>13</v>
      </c>
      <c r="E70" s="7">
        <v>3.87</v>
      </c>
      <c r="F70" s="7">
        <v>0.57999999999999996</v>
      </c>
      <c r="G70" s="7">
        <v>0</v>
      </c>
      <c r="H70" s="7">
        <v>0</v>
      </c>
      <c r="I70" s="7">
        <v>27.1</v>
      </c>
      <c r="J70" s="7">
        <v>66.8</v>
      </c>
      <c r="K70" s="7">
        <v>0</v>
      </c>
      <c r="L70" s="7">
        <v>0</v>
      </c>
      <c r="M70" s="7">
        <v>5.7</v>
      </c>
      <c r="N70" s="7">
        <v>0</v>
      </c>
      <c r="O70" s="7">
        <v>0</v>
      </c>
      <c r="P70" s="7">
        <v>0.4</v>
      </c>
      <c r="Q70" s="5">
        <v>6695.9</v>
      </c>
      <c r="R70" s="5">
        <v>6655.7999999999993</v>
      </c>
      <c r="S70" s="5">
        <v>40.1</v>
      </c>
      <c r="T70" s="5">
        <v>15282.1</v>
      </c>
      <c r="U70" s="10">
        <v>3.0000000000000001E-3</v>
      </c>
      <c r="V70" s="10">
        <v>5.991630324E-3</v>
      </c>
    </row>
    <row r="71" spans="1:22" x14ac:dyDescent="0.25">
      <c r="A71" t="s">
        <v>65</v>
      </c>
      <c r="B71" s="6">
        <v>8</v>
      </c>
      <c r="C71" s="6">
        <v>2</v>
      </c>
      <c r="D71" s="8">
        <v>191</v>
      </c>
      <c r="E71" s="7">
        <v>120.65</v>
      </c>
      <c r="F71" s="7">
        <v>13.81</v>
      </c>
      <c r="G71" s="7">
        <v>60.6</v>
      </c>
      <c r="H71" s="7">
        <v>33.799999999999997</v>
      </c>
      <c r="I71" s="7">
        <v>0</v>
      </c>
      <c r="J71" s="7">
        <v>0</v>
      </c>
      <c r="K71" s="7">
        <v>0</v>
      </c>
      <c r="L71" s="7">
        <v>0</v>
      </c>
      <c r="M71" s="7">
        <v>0</v>
      </c>
      <c r="N71" s="7">
        <v>0</v>
      </c>
      <c r="O71" s="7">
        <v>0</v>
      </c>
      <c r="P71" s="7">
        <v>5.6</v>
      </c>
      <c r="Q71" s="5">
        <v>9054</v>
      </c>
      <c r="R71" s="5">
        <v>8738.2999999999993</v>
      </c>
      <c r="S71" s="5">
        <v>315.7</v>
      </c>
      <c r="T71" s="5">
        <v>8797.9</v>
      </c>
      <c r="U71" s="10">
        <v>3.6000000000000004E-2</v>
      </c>
      <c r="V71" s="10">
        <v>3.4865907553000001E-2</v>
      </c>
    </row>
    <row r="72" spans="1:22" x14ac:dyDescent="0.25">
      <c r="A72" t="s">
        <v>66</v>
      </c>
      <c r="B72" s="6">
        <v>5</v>
      </c>
      <c r="C72" s="6">
        <v>2</v>
      </c>
      <c r="D72" s="8">
        <v>109</v>
      </c>
      <c r="E72" s="7">
        <v>48.78</v>
      </c>
      <c r="F72" s="7">
        <v>10.47</v>
      </c>
      <c r="G72" s="7">
        <v>48.8</v>
      </c>
      <c r="H72" s="7">
        <v>38</v>
      </c>
      <c r="I72" s="7">
        <v>0</v>
      </c>
      <c r="J72" s="7">
        <v>0</v>
      </c>
      <c r="K72" s="7">
        <v>0</v>
      </c>
      <c r="L72" s="7">
        <v>0</v>
      </c>
      <c r="M72" s="7">
        <v>6.1</v>
      </c>
      <c r="N72" s="7">
        <v>6</v>
      </c>
      <c r="O72" s="7">
        <v>0</v>
      </c>
      <c r="P72" s="7">
        <v>1.1000000000000001</v>
      </c>
      <c r="Q72" s="5">
        <v>4908.8</v>
      </c>
      <c r="R72" s="5">
        <v>4659.9000000000005</v>
      </c>
      <c r="S72" s="5">
        <v>248.9</v>
      </c>
      <c r="T72" s="5">
        <v>3002.8</v>
      </c>
      <c r="U72" s="10">
        <v>8.3000000000000004E-2</v>
      </c>
      <c r="V72" s="10">
        <v>5.0702111761999999E-2</v>
      </c>
    </row>
    <row r="73" spans="1:22" x14ac:dyDescent="0.25">
      <c r="A73" t="s">
        <v>67</v>
      </c>
      <c r="B73" s="6">
        <v>14</v>
      </c>
      <c r="C73" s="6">
        <v>2</v>
      </c>
      <c r="D73" s="8">
        <v>123</v>
      </c>
      <c r="E73" s="7">
        <v>206.18</v>
      </c>
      <c r="F73" s="7">
        <v>25.73</v>
      </c>
      <c r="G73" s="7">
        <v>61.4</v>
      </c>
      <c r="H73" s="7">
        <v>36.200000000000003</v>
      </c>
      <c r="I73" s="7">
        <v>0</v>
      </c>
      <c r="J73" s="7">
        <v>0</v>
      </c>
      <c r="K73" s="7">
        <v>0</v>
      </c>
      <c r="L73" s="7">
        <v>0</v>
      </c>
      <c r="M73" s="7">
        <v>0</v>
      </c>
      <c r="N73" s="7">
        <v>0</v>
      </c>
      <c r="O73" s="7">
        <v>0</v>
      </c>
      <c r="P73" s="7">
        <v>2.4</v>
      </c>
      <c r="Q73" s="5">
        <v>8136.4</v>
      </c>
      <c r="R73" s="5">
        <v>8014.0999999999995</v>
      </c>
      <c r="S73" s="5">
        <v>122.3</v>
      </c>
      <c r="T73" s="5">
        <v>81976.100000000006</v>
      </c>
      <c r="U73" s="10">
        <v>1E-3</v>
      </c>
      <c r="V73" s="10">
        <v>1.5037179527999999E-2</v>
      </c>
    </row>
    <row r="74" spans="1:22" x14ac:dyDescent="0.25">
      <c r="A74" t="s">
        <v>68</v>
      </c>
      <c r="B74" s="6">
        <v>349</v>
      </c>
      <c r="C74" s="6">
        <v>2</v>
      </c>
      <c r="D74" s="8">
        <v>639</v>
      </c>
      <c r="E74" s="7">
        <v>492.76</v>
      </c>
      <c r="F74" s="7">
        <v>12.56</v>
      </c>
      <c r="G74" s="7">
        <v>47.6</v>
      </c>
      <c r="H74" s="7">
        <v>38.9</v>
      </c>
      <c r="I74" s="7">
        <v>0</v>
      </c>
      <c r="J74" s="7">
        <v>0</v>
      </c>
      <c r="K74" s="7">
        <v>0</v>
      </c>
      <c r="L74" s="7">
        <v>5.4</v>
      </c>
      <c r="M74" s="7">
        <v>0</v>
      </c>
      <c r="N74" s="7">
        <v>5.6</v>
      </c>
      <c r="O74" s="7">
        <v>0</v>
      </c>
      <c r="P74" s="7">
        <v>2.6</v>
      </c>
      <c r="Q74" s="5">
        <v>41222.800000000003</v>
      </c>
      <c r="R74" s="5">
        <v>39226.200000000004</v>
      </c>
      <c r="S74" s="5">
        <v>1996.6</v>
      </c>
      <c r="T74" s="5">
        <v>182769.4</v>
      </c>
      <c r="U74" s="10">
        <v>1.1000000000000001E-2</v>
      </c>
      <c r="V74" s="10">
        <v>4.8435456493000004E-2</v>
      </c>
    </row>
    <row r="75" spans="1:22" x14ac:dyDescent="0.25">
      <c r="A75" t="s">
        <v>69</v>
      </c>
      <c r="B75" s="6">
        <v>113</v>
      </c>
      <c r="C75" s="6">
        <v>2</v>
      </c>
      <c r="D75" s="8">
        <v>643</v>
      </c>
      <c r="E75" s="7">
        <v>176.97</v>
      </c>
      <c r="F75" s="7">
        <v>4.29</v>
      </c>
      <c r="G75" s="7">
        <v>23.8</v>
      </c>
      <c r="H75" s="7">
        <v>68.2</v>
      </c>
      <c r="I75" s="7">
        <v>0</v>
      </c>
      <c r="J75" s="7">
        <v>0</v>
      </c>
      <c r="K75" s="7">
        <v>0</v>
      </c>
      <c r="L75" s="7">
        <v>0</v>
      </c>
      <c r="M75" s="7">
        <v>0</v>
      </c>
      <c r="N75" s="7">
        <v>0</v>
      </c>
      <c r="O75" s="7">
        <v>0</v>
      </c>
      <c r="P75" s="7">
        <v>8</v>
      </c>
      <c r="Q75" s="5">
        <v>44861.5</v>
      </c>
      <c r="R75" s="5">
        <v>41234.400000000001</v>
      </c>
      <c r="S75" s="5">
        <v>3627.1</v>
      </c>
      <c r="T75" s="5">
        <v>354122.3</v>
      </c>
      <c r="U75" s="10">
        <v>0.01</v>
      </c>
      <c r="V75" s="10">
        <v>8.0850258118999999E-2</v>
      </c>
    </row>
    <row r="76" spans="1:22" x14ac:dyDescent="0.25">
      <c r="A76" t="s">
        <v>70</v>
      </c>
      <c r="B76" s="6">
        <v>3</v>
      </c>
      <c r="C76" s="6">
        <v>2</v>
      </c>
      <c r="D76" s="8">
        <v>238</v>
      </c>
      <c r="E76" s="7">
        <v>75.83</v>
      </c>
      <c r="F76" s="7">
        <v>7.9</v>
      </c>
      <c r="G76" s="7">
        <v>51.7</v>
      </c>
      <c r="H76" s="7">
        <v>38.6</v>
      </c>
      <c r="I76" s="7">
        <v>0</v>
      </c>
      <c r="J76" s="7">
        <v>0</v>
      </c>
      <c r="K76" s="7">
        <v>0</v>
      </c>
      <c r="L76" s="7">
        <v>0</v>
      </c>
      <c r="M76" s="7">
        <v>0</v>
      </c>
      <c r="N76" s="7">
        <v>0</v>
      </c>
      <c r="O76" s="7">
        <v>0</v>
      </c>
      <c r="P76" s="7">
        <v>9.6999999999999993</v>
      </c>
      <c r="Q76" s="5">
        <v>12309.6</v>
      </c>
      <c r="R76" s="5">
        <v>9603.7000000000007</v>
      </c>
      <c r="S76" s="5">
        <v>2705.9</v>
      </c>
      <c r="T76" s="5">
        <v>9402.7999999999993</v>
      </c>
      <c r="U76" s="10">
        <v>0.28800000000000003</v>
      </c>
      <c r="V76" s="10">
        <v>0.21981975292</v>
      </c>
    </row>
    <row r="77" spans="1:22" x14ac:dyDescent="0.25">
      <c r="A77" t="s">
        <v>71</v>
      </c>
      <c r="B77" s="6">
        <v>1</v>
      </c>
      <c r="C77" s="6">
        <v>2</v>
      </c>
      <c r="D77" s="8">
        <v>34</v>
      </c>
      <c r="E77" s="7">
        <v>8.8000000000000007</v>
      </c>
      <c r="F77" s="7">
        <v>1.22</v>
      </c>
      <c r="G77" s="7">
        <v>0</v>
      </c>
      <c r="H77" s="7">
        <v>0</v>
      </c>
      <c r="I77" s="7">
        <v>9.3000000000000007</v>
      </c>
      <c r="J77" s="7">
        <v>87.6</v>
      </c>
      <c r="K77" s="7">
        <v>0</v>
      </c>
      <c r="L77" s="7">
        <v>0</v>
      </c>
      <c r="M77" s="7">
        <v>0</v>
      </c>
      <c r="N77" s="7">
        <v>0</v>
      </c>
      <c r="O77" s="7">
        <v>0</v>
      </c>
      <c r="P77" s="7">
        <v>3.2</v>
      </c>
      <c r="Q77" s="5">
        <v>10380.299999999999</v>
      </c>
      <c r="R77" s="5">
        <v>7235.7999999999993</v>
      </c>
      <c r="S77" s="5">
        <v>3144.5</v>
      </c>
      <c r="T77" s="5">
        <v>5989.7</v>
      </c>
      <c r="U77" s="10">
        <v>0.52500000000000002</v>
      </c>
      <c r="V77" s="10">
        <v>0.302933854956</v>
      </c>
    </row>
    <row r="78" spans="1:22" x14ac:dyDescent="0.25">
      <c r="A78" t="s">
        <v>72</v>
      </c>
      <c r="B78" s="6">
        <v>1</v>
      </c>
      <c r="C78" s="6">
        <v>2</v>
      </c>
      <c r="D78" s="8">
        <v>37</v>
      </c>
      <c r="E78" s="7">
        <v>5.18</v>
      </c>
      <c r="F78" s="7">
        <v>2.68</v>
      </c>
      <c r="G78" s="7">
        <v>0</v>
      </c>
      <c r="H78" s="7">
        <v>0</v>
      </c>
      <c r="I78" s="7">
        <v>14.7</v>
      </c>
      <c r="J78" s="7">
        <v>64.900000000000006</v>
      </c>
      <c r="K78" s="7">
        <v>0</v>
      </c>
      <c r="L78" s="7">
        <v>0</v>
      </c>
      <c r="M78" s="7">
        <v>18.399999999999999</v>
      </c>
      <c r="N78" s="7">
        <v>0</v>
      </c>
      <c r="O78" s="7">
        <v>0</v>
      </c>
      <c r="P78" s="7">
        <v>2</v>
      </c>
      <c r="Q78" s="5">
        <v>2002.3</v>
      </c>
      <c r="R78" s="5">
        <v>1934.7</v>
      </c>
      <c r="S78" s="5">
        <v>67.599999999999994</v>
      </c>
      <c r="T78" s="5">
        <v>151.69999999999999</v>
      </c>
      <c r="U78" s="10">
        <v>0.44600000000000001</v>
      </c>
      <c r="V78" s="10">
        <v>3.3784757531999998E-2</v>
      </c>
    </row>
    <row r="79" spans="1:22" x14ac:dyDescent="0.25">
      <c r="A79" t="s">
        <v>73</v>
      </c>
      <c r="B79" s="6">
        <v>2</v>
      </c>
      <c r="C79" s="6">
        <v>2</v>
      </c>
      <c r="D79" s="8">
        <v>64</v>
      </c>
      <c r="E79" s="7">
        <v>55.42</v>
      </c>
      <c r="F79" s="7">
        <v>26.08</v>
      </c>
      <c r="G79" s="7">
        <v>62.5</v>
      </c>
      <c r="H79" s="7">
        <v>35.200000000000003</v>
      </c>
      <c r="I79" s="7">
        <v>0</v>
      </c>
      <c r="J79" s="7">
        <v>0</v>
      </c>
      <c r="K79" s="7">
        <v>0</v>
      </c>
      <c r="L79" s="7">
        <v>0</v>
      </c>
      <c r="M79" s="7">
        <v>0</v>
      </c>
      <c r="N79" s="7">
        <v>0</v>
      </c>
      <c r="O79" s="7">
        <v>0</v>
      </c>
      <c r="P79" s="7">
        <v>2.2000000000000002</v>
      </c>
      <c r="Q79" s="5">
        <v>2170.9</v>
      </c>
      <c r="R79" s="5">
        <v>2124.8000000000002</v>
      </c>
      <c r="S79" s="5">
        <v>46.1</v>
      </c>
      <c r="T79" s="5">
        <v>141.5</v>
      </c>
      <c r="U79" s="10">
        <v>0.32600000000000001</v>
      </c>
      <c r="V79" s="10">
        <v>2.1251062373999999E-2</v>
      </c>
    </row>
    <row r="80" spans="1:22" x14ac:dyDescent="0.25">
      <c r="A80" t="s">
        <v>74</v>
      </c>
      <c r="B80" s="6">
        <v>1</v>
      </c>
      <c r="C80" s="6">
        <v>2</v>
      </c>
      <c r="D80" s="8">
        <v>73</v>
      </c>
      <c r="E80" s="7">
        <v>22.97</v>
      </c>
      <c r="F80" s="7">
        <v>12.05</v>
      </c>
      <c r="G80" s="7">
        <v>50.2</v>
      </c>
      <c r="H80" s="7">
        <v>39</v>
      </c>
      <c r="I80" s="7">
        <v>0</v>
      </c>
      <c r="J80" s="7">
        <v>0</v>
      </c>
      <c r="K80" s="7">
        <v>0</v>
      </c>
      <c r="L80" s="7">
        <v>0</v>
      </c>
      <c r="M80" s="7">
        <v>7.3</v>
      </c>
      <c r="N80" s="7">
        <v>0</v>
      </c>
      <c r="O80" s="7">
        <v>0</v>
      </c>
      <c r="P80" s="7">
        <v>3.4</v>
      </c>
      <c r="Q80" s="5">
        <v>1959.2</v>
      </c>
      <c r="R80" s="5">
        <v>1905.6000000000001</v>
      </c>
      <c r="S80" s="5">
        <v>53.6</v>
      </c>
      <c r="T80" s="5">
        <v>106.8</v>
      </c>
      <c r="U80" s="10">
        <v>0.501</v>
      </c>
      <c r="V80" s="10">
        <v>2.7333503959E-2</v>
      </c>
    </row>
    <row r="81" spans="1:22" x14ac:dyDescent="0.25">
      <c r="A81" t="s">
        <v>75</v>
      </c>
      <c r="B81" s="6">
        <v>29</v>
      </c>
      <c r="C81" s="6">
        <v>2</v>
      </c>
      <c r="D81" s="8">
        <v>729</v>
      </c>
      <c r="E81" s="7">
        <v>365.84</v>
      </c>
      <c r="F81" s="7">
        <v>7.53</v>
      </c>
      <c r="G81" s="7">
        <v>51.9</v>
      </c>
      <c r="H81" s="7">
        <v>35.6</v>
      </c>
      <c r="I81" s="7">
        <v>0</v>
      </c>
      <c r="J81" s="7">
        <v>0</v>
      </c>
      <c r="K81" s="7">
        <v>0</v>
      </c>
      <c r="L81" s="7">
        <v>6</v>
      </c>
      <c r="M81" s="7">
        <v>0</v>
      </c>
      <c r="N81" s="7">
        <v>0</v>
      </c>
      <c r="O81" s="7">
        <v>0</v>
      </c>
      <c r="P81" s="7">
        <v>6.5</v>
      </c>
      <c r="Q81" s="5">
        <v>49750.400000000001</v>
      </c>
      <c r="R81" s="5">
        <v>48598.5</v>
      </c>
      <c r="S81" s="5">
        <v>1151.9000000000001</v>
      </c>
      <c r="T81" s="5">
        <v>217914.8</v>
      </c>
      <c r="U81" s="10">
        <v>5.0000000000000001E-3</v>
      </c>
      <c r="V81" s="10">
        <v>2.3154475567E-2</v>
      </c>
    </row>
    <row r="82" spans="1:22" x14ac:dyDescent="0.25">
      <c r="A82" t="s">
        <v>76</v>
      </c>
      <c r="B82" s="6">
        <v>21</v>
      </c>
      <c r="C82" s="6">
        <v>2</v>
      </c>
      <c r="D82" s="8">
        <v>1164</v>
      </c>
      <c r="E82" s="7">
        <v>337.04</v>
      </c>
      <c r="F82" s="7">
        <v>4.16</v>
      </c>
      <c r="G82" s="7">
        <v>20.6</v>
      </c>
      <c r="H82" s="7">
        <v>47.9</v>
      </c>
      <c r="I82" s="7">
        <v>0</v>
      </c>
      <c r="J82" s="7">
        <v>0</v>
      </c>
      <c r="K82" s="7">
        <v>0</v>
      </c>
      <c r="L82" s="7">
        <v>14.2</v>
      </c>
      <c r="M82" s="7">
        <v>6.7</v>
      </c>
      <c r="N82" s="7">
        <v>0</v>
      </c>
      <c r="O82" s="7">
        <v>0</v>
      </c>
      <c r="P82" s="7">
        <v>10.6</v>
      </c>
      <c r="Q82" s="5">
        <v>81986.8</v>
      </c>
      <c r="R82" s="5">
        <v>81088.5</v>
      </c>
      <c r="S82" s="5">
        <v>898.3</v>
      </c>
      <c r="T82" s="5">
        <v>305466.59999999998</v>
      </c>
      <c r="U82" s="10">
        <v>3.0000000000000001E-3</v>
      </c>
      <c r="V82" s="10">
        <v>1.0957234491000001E-2</v>
      </c>
    </row>
    <row r="83" spans="1:22" x14ac:dyDescent="0.25">
      <c r="A83" t="s">
        <v>77</v>
      </c>
      <c r="B83" s="6">
        <v>32</v>
      </c>
      <c r="C83" s="6">
        <v>2</v>
      </c>
      <c r="D83" s="8">
        <v>1637</v>
      </c>
      <c r="E83" s="7">
        <v>462.31</v>
      </c>
      <c r="F83" s="7">
        <v>4.1399999999999997</v>
      </c>
      <c r="G83" s="7">
        <v>7.2</v>
      </c>
      <c r="H83" s="7">
        <v>48.1</v>
      </c>
      <c r="I83" s="7">
        <v>6.4</v>
      </c>
      <c r="J83" s="7">
        <v>0</v>
      </c>
      <c r="K83" s="7">
        <v>0</v>
      </c>
      <c r="L83" s="7">
        <v>31</v>
      </c>
      <c r="M83" s="7">
        <v>5</v>
      </c>
      <c r="N83" s="7">
        <v>0</v>
      </c>
      <c r="O83" s="7">
        <v>0</v>
      </c>
      <c r="P83" s="7">
        <v>2.2999999999999998</v>
      </c>
      <c r="Q83" s="5">
        <v>112840.3</v>
      </c>
      <c r="R83" s="5">
        <v>111673.90000000001</v>
      </c>
      <c r="S83" s="5">
        <v>1166.4000000000001</v>
      </c>
      <c r="T83" s="5">
        <v>648875.4</v>
      </c>
      <c r="U83" s="10">
        <v>2E-3</v>
      </c>
      <c r="V83" s="10">
        <v>1.0336512248E-2</v>
      </c>
    </row>
    <row r="84" spans="1:22" x14ac:dyDescent="0.25">
      <c r="A84" t="s">
        <v>78</v>
      </c>
      <c r="B84" s="6">
        <v>24</v>
      </c>
      <c r="C84" s="6">
        <v>2</v>
      </c>
      <c r="D84" s="8">
        <v>120</v>
      </c>
      <c r="E84" s="7">
        <v>84.59</v>
      </c>
      <c r="F84" s="7">
        <v>9.76</v>
      </c>
      <c r="G84" s="7">
        <v>47.2</v>
      </c>
      <c r="H84" s="7">
        <v>38.5</v>
      </c>
      <c r="I84" s="7">
        <v>0</v>
      </c>
      <c r="J84" s="7">
        <v>0</v>
      </c>
      <c r="K84" s="7">
        <v>0</v>
      </c>
      <c r="L84" s="7">
        <v>9.6</v>
      </c>
      <c r="M84" s="7">
        <v>0</v>
      </c>
      <c r="N84" s="7">
        <v>0</v>
      </c>
      <c r="O84" s="7">
        <v>0</v>
      </c>
      <c r="P84" s="7">
        <v>4.7</v>
      </c>
      <c r="Q84" s="5">
        <v>8820.2999999999993</v>
      </c>
      <c r="R84" s="5">
        <v>8668</v>
      </c>
      <c r="S84" s="5">
        <v>152.30000000000001</v>
      </c>
      <c r="T84" s="5">
        <v>95314.9</v>
      </c>
      <c r="U84" s="10">
        <v>2E-3</v>
      </c>
      <c r="V84" s="10">
        <v>1.7262688754E-2</v>
      </c>
    </row>
    <row r="85" spans="1:22" x14ac:dyDescent="0.25">
      <c r="A85" t="s">
        <v>79</v>
      </c>
      <c r="B85" s="6">
        <v>102</v>
      </c>
      <c r="C85" s="6">
        <v>2</v>
      </c>
      <c r="D85" s="8">
        <v>137</v>
      </c>
      <c r="E85" s="7">
        <v>110.15</v>
      </c>
      <c r="F85" s="7">
        <v>15.68</v>
      </c>
      <c r="G85" s="7">
        <v>56.7</v>
      </c>
      <c r="H85" s="7">
        <v>35.1</v>
      </c>
      <c r="I85" s="7">
        <v>0</v>
      </c>
      <c r="J85" s="7">
        <v>0</v>
      </c>
      <c r="K85" s="7">
        <v>0</v>
      </c>
      <c r="L85" s="7">
        <v>0</v>
      </c>
      <c r="M85" s="7">
        <v>0</v>
      </c>
      <c r="N85" s="7">
        <v>0</v>
      </c>
      <c r="O85" s="7">
        <v>0</v>
      </c>
      <c r="P85" s="7">
        <v>8.1999999999999993</v>
      </c>
      <c r="Q85" s="5">
        <v>7695.1</v>
      </c>
      <c r="R85" s="5">
        <v>7026.5</v>
      </c>
      <c r="S85" s="5">
        <v>668.6</v>
      </c>
      <c r="T85" s="5">
        <v>40919.800000000003</v>
      </c>
      <c r="U85" s="10">
        <v>1.6E-2</v>
      </c>
      <c r="V85" s="10">
        <v>8.689046256699999E-2</v>
      </c>
    </row>
    <row r="86" spans="1:22" x14ac:dyDescent="0.25">
      <c r="A86" t="s">
        <v>80</v>
      </c>
      <c r="B86" s="6">
        <v>3</v>
      </c>
      <c r="C86" s="6">
        <v>2</v>
      </c>
      <c r="D86" s="8">
        <v>72</v>
      </c>
      <c r="E86" s="7">
        <v>9.24</v>
      </c>
      <c r="F86" s="7">
        <v>2.75</v>
      </c>
      <c r="G86" s="7">
        <v>0</v>
      </c>
      <c r="H86" s="7">
        <v>0</v>
      </c>
      <c r="I86" s="7">
        <v>0</v>
      </c>
      <c r="J86" s="7">
        <v>79.7</v>
      </c>
      <c r="K86" s="7">
        <v>0</v>
      </c>
      <c r="L86" s="7">
        <v>0</v>
      </c>
      <c r="M86" s="7">
        <v>12.9</v>
      </c>
      <c r="N86" s="7">
        <v>0</v>
      </c>
      <c r="O86" s="7">
        <v>0</v>
      </c>
      <c r="P86" s="7">
        <v>7.4</v>
      </c>
      <c r="Q86" s="5">
        <v>3527</v>
      </c>
      <c r="R86" s="5">
        <v>3353.2</v>
      </c>
      <c r="S86" s="5">
        <v>173.8</v>
      </c>
      <c r="T86" s="5">
        <v>871.5</v>
      </c>
      <c r="U86" s="10">
        <v>0.19899999999999998</v>
      </c>
      <c r="V86" s="10">
        <v>4.9287763505999997E-2</v>
      </c>
    </row>
    <row r="87" spans="1:22" x14ac:dyDescent="0.25">
      <c r="A87" t="s">
        <v>81</v>
      </c>
      <c r="B87" s="6">
        <v>6</v>
      </c>
      <c r="C87" s="6">
        <v>2</v>
      </c>
      <c r="D87" s="8">
        <v>127</v>
      </c>
      <c r="E87" s="7">
        <v>67.84</v>
      </c>
      <c r="F87" s="7">
        <v>8.9600000000000009</v>
      </c>
      <c r="G87" s="7">
        <v>37.200000000000003</v>
      </c>
      <c r="H87" s="7">
        <v>49.1</v>
      </c>
      <c r="I87" s="7">
        <v>0</v>
      </c>
      <c r="J87" s="7">
        <v>0</v>
      </c>
      <c r="K87" s="7">
        <v>0</v>
      </c>
      <c r="L87" s="7">
        <v>9.9</v>
      </c>
      <c r="M87" s="7">
        <v>0</v>
      </c>
      <c r="N87" s="7">
        <v>0</v>
      </c>
      <c r="O87" s="7">
        <v>0</v>
      </c>
      <c r="P87" s="7">
        <v>3.8</v>
      </c>
      <c r="Q87" s="5">
        <v>7584.7</v>
      </c>
      <c r="R87" s="5">
        <v>7572.9</v>
      </c>
      <c r="S87" s="5">
        <v>11.8</v>
      </c>
      <c r="T87" s="5">
        <v>15739.5</v>
      </c>
      <c r="U87" s="10">
        <v>1E-3</v>
      </c>
      <c r="V87" s="10">
        <v>1.553661544E-3</v>
      </c>
    </row>
    <row r="88" spans="1:22" x14ac:dyDescent="0.25">
      <c r="A88" t="s">
        <v>82</v>
      </c>
      <c r="B88" s="6">
        <v>4</v>
      </c>
      <c r="C88" s="6">
        <v>2</v>
      </c>
      <c r="D88" s="8">
        <v>190</v>
      </c>
      <c r="E88" s="7">
        <v>21.69</v>
      </c>
      <c r="F88" s="7">
        <v>2.4</v>
      </c>
      <c r="G88" s="7">
        <v>0</v>
      </c>
      <c r="H88" s="7">
        <v>0</v>
      </c>
      <c r="I88" s="7">
        <v>5.6</v>
      </c>
      <c r="J88" s="7">
        <v>49</v>
      </c>
      <c r="K88" s="7">
        <v>0</v>
      </c>
      <c r="L88" s="7">
        <v>16.2</v>
      </c>
      <c r="M88" s="7">
        <v>21.8</v>
      </c>
      <c r="N88" s="7">
        <v>5.9</v>
      </c>
      <c r="O88" s="7">
        <v>0</v>
      </c>
      <c r="P88" s="7">
        <v>1.5</v>
      </c>
      <c r="Q88" s="5">
        <v>10722.4</v>
      </c>
      <c r="R88" s="5">
        <v>9036</v>
      </c>
      <c r="S88" s="5">
        <v>1686.4</v>
      </c>
      <c r="T88" s="5">
        <v>17892.900000000001</v>
      </c>
      <c r="U88" s="10">
        <v>9.4E-2</v>
      </c>
      <c r="V88" s="10">
        <v>0.15727837469</v>
      </c>
    </row>
    <row r="89" spans="1:22" x14ac:dyDescent="0.25">
      <c r="A89" t="s">
        <v>83</v>
      </c>
      <c r="B89" s="6">
        <v>25</v>
      </c>
      <c r="C89" s="6">
        <v>2</v>
      </c>
      <c r="D89" s="8">
        <v>174</v>
      </c>
      <c r="E89" s="7">
        <v>71.95</v>
      </c>
      <c r="F89" s="7">
        <v>10.89</v>
      </c>
      <c r="G89" s="7">
        <v>16.899999999999999</v>
      </c>
      <c r="H89" s="7">
        <v>25.8</v>
      </c>
      <c r="I89" s="7">
        <v>0</v>
      </c>
      <c r="J89" s="7">
        <v>0</v>
      </c>
      <c r="K89" s="7">
        <v>0</v>
      </c>
      <c r="L89" s="7">
        <v>43.1</v>
      </c>
      <c r="M89" s="7">
        <v>6.2</v>
      </c>
      <c r="N89" s="7">
        <v>0</v>
      </c>
      <c r="O89" s="7">
        <v>0</v>
      </c>
      <c r="P89" s="7">
        <v>8</v>
      </c>
      <c r="Q89" s="5">
        <v>6921.2</v>
      </c>
      <c r="R89" s="5">
        <v>6608.3</v>
      </c>
      <c r="S89" s="5">
        <v>312.89999999999998</v>
      </c>
      <c r="T89" s="5">
        <v>7628.8</v>
      </c>
      <c r="U89" s="10">
        <v>4.0999999999999995E-2</v>
      </c>
      <c r="V89" s="10">
        <v>4.5208675747999999E-2</v>
      </c>
    </row>
    <row r="90" spans="1:22" x14ac:dyDescent="0.25">
      <c r="A90" t="s">
        <v>84</v>
      </c>
      <c r="B90" s="6">
        <v>8</v>
      </c>
      <c r="C90" s="6">
        <v>2</v>
      </c>
      <c r="D90" s="8">
        <v>156</v>
      </c>
      <c r="E90" s="7">
        <v>43.17</v>
      </c>
      <c r="F90" s="7">
        <v>6.32</v>
      </c>
      <c r="G90" s="7">
        <v>28.2</v>
      </c>
      <c r="H90" s="7">
        <v>59.2</v>
      </c>
      <c r="I90" s="7">
        <v>0</v>
      </c>
      <c r="J90" s="7">
        <v>0</v>
      </c>
      <c r="K90" s="7">
        <v>0</v>
      </c>
      <c r="L90" s="7">
        <v>0</v>
      </c>
      <c r="M90" s="7">
        <v>0</v>
      </c>
      <c r="N90" s="7">
        <v>6.3</v>
      </c>
      <c r="O90" s="7">
        <v>0</v>
      </c>
      <c r="P90" s="7">
        <v>6.4</v>
      </c>
      <c r="Q90" s="5">
        <v>6832.1</v>
      </c>
      <c r="R90" s="5">
        <v>6830.8</v>
      </c>
      <c r="S90" s="5">
        <v>1.3</v>
      </c>
      <c r="T90" s="5">
        <v>14148.7</v>
      </c>
      <c r="U90" s="10">
        <v>0</v>
      </c>
      <c r="V90" s="10">
        <v>1.92580475E-4</v>
      </c>
    </row>
    <row r="91" spans="1:22" x14ac:dyDescent="0.25">
      <c r="A91" t="s">
        <v>85</v>
      </c>
      <c r="B91" s="6">
        <v>73</v>
      </c>
      <c r="C91" s="6">
        <v>2</v>
      </c>
      <c r="D91" s="8">
        <v>356</v>
      </c>
      <c r="E91" s="7">
        <v>89.72</v>
      </c>
      <c r="F91" s="7">
        <v>5.69</v>
      </c>
      <c r="G91" s="7">
        <v>24.4</v>
      </c>
      <c r="H91" s="7">
        <v>58</v>
      </c>
      <c r="I91" s="7">
        <v>0</v>
      </c>
      <c r="J91" s="7">
        <v>0</v>
      </c>
      <c r="K91" s="7">
        <v>0</v>
      </c>
      <c r="L91" s="7">
        <v>0</v>
      </c>
      <c r="M91" s="7">
        <v>9.4</v>
      </c>
      <c r="N91" s="7">
        <v>0</v>
      </c>
      <c r="O91" s="7">
        <v>0</v>
      </c>
      <c r="P91" s="7">
        <v>8.1999999999999993</v>
      </c>
      <c r="Q91" s="5">
        <v>16213.4</v>
      </c>
      <c r="R91" s="5">
        <v>15774.5</v>
      </c>
      <c r="S91" s="5">
        <v>438.9</v>
      </c>
      <c r="T91" s="5">
        <v>109859.5</v>
      </c>
      <c r="U91" s="10">
        <v>4.0000000000000001E-3</v>
      </c>
      <c r="V91" s="10">
        <v>2.7072812645000003E-2</v>
      </c>
    </row>
    <row r="92" spans="1:22" x14ac:dyDescent="0.25">
      <c r="A92" t="s">
        <v>86</v>
      </c>
      <c r="B92" s="6">
        <v>7</v>
      </c>
      <c r="C92" s="6">
        <v>2</v>
      </c>
      <c r="D92" s="8">
        <v>113</v>
      </c>
      <c r="E92" s="7">
        <v>54.38</v>
      </c>
      <c r="F92" s="7">
        <v>10.38</v>
      </c>
      <c r="G92" s="7">
        <v>8.6</v>
      </c>
      <c r="H92" s="7">
        <v>64.099999999999994</v>
      </c>
      <c r="I92" s="7">
        <v>0</v>
      </c>
      <c r="J92" s="7">
        <v>0</v>
      </c>
      <c r="K92" s="7">
        <v>0</v>
      </c>
      <c r="L92" s="7">
        <v>22.1</v>
      </c>
      <c r="M92" s="7">
        <v>0</v>
      </c>
      <c r="N92" s="7">
        <v>0</v>
      </c>
      <c r="O92" s="7">
        <v>0</v>
      </c>
      <c r="P92" s="7">
        <v>5.2</v>
      </c>
      <c r="Q92" s="5">
        <v>6851.7</v>
      </c>
      <c r="R92" s="5">
        <v>5236.7</v>
      </c>
      <c r="S92" s="5">
        <v>1615</v>
      </c>
      <c r="T92" s="5">
        <v>10507.4</v>
      </c>
      <c r="U92" s="10">
        <v>0.154</v>
      </c>
      <c r="V92" s="10">
        <v>0.23571154908399999</v>
      </c>
    </row>
    <row r="93" spans="1:22" x14ac:dyDescent="0.25">
      <c r="A93" t="s">
        <v>87</v>
      </c>
      <c r="B93" s="6">
        <v>3</v>
      </c>
      <c r="C93" s="6">
        <v>2</v>
      </c>
      <c r="D93" s="8">
        <v>32</v>
      </c>
      <c r="E93" s="7">
        <v>28.03</v>
      </c>
      <c r="F93" s="7">
        <v>15.54</v>
      </c>
      <c r="G93" s="7">
        <v>56.9</v>
      </c>
      <c r="H93" s="7">
        <v>29.7</v>
      </c>
      <c r="I93" s="7">
        <v>0</v>
      </c>
      <c r="J93" s="7">
        <v>0</v>
      </c>
      <c r="K93" s="7">
        <v>0</v>
      </c>
      <c r="L93" s="7">
        <v>0</v>
      </c>
      <c r="M93" s="7">
        <v>0</v>
      </c>
      <c r="N93" s="7">
        <v>8.1999999999999993</v>
      </c>
      <c r="O93" s="7">
        <v>0</v>
      </c>
      <c r="P93" s="7">
        <v>5.0999999999999996</v>
      </c>
      <c r="Q93" s="5">
        <v>1822.6</v>
      </c>
      <c r="R93" s="5">
        <v>1803.8</v>
      </c>
      <c r="S93" s="5">
        <v>18.8</v>
      </c>
      <c r="T93" s="5">
        <v>59</v>
      </c>
      <c r="U93" s="10">
        <v>0.31900000000000001</v>
      </c>
      <c r="V93" s="10">
        <v>1.031956903E-2</v>
      </c>
    </row>
    <row r="94" spans="1:22" x14ac:dyDescent="0.25">
      <c r="A94" t="s">
        <v>91</v>
      </c>
      <c r="B94" s="6">
        <v>3</v>
      </c>
      <c r="C94" s="6">
        <v>3</v>
      </c>
      <c r="D94" s="8">
        <v>9</v>
      </c>
      <c r="E94" s="7">
        <v>3.87</v>
      </c>
      <c r="F94" s="7">
        <v>3.95</v>
      </c>
      <c r="G94" s="7">
        <v>0</v>
      </c>
      <c r="H94" s="7">
        <v>0</v>
      </c>
      <c r="I94" s="7">
        <v>0</v>
      </c>
      <c r="J94" s="7">
        <v>0</v>
      </c>
      <c r="K94" s="7">
        <v>0</v>
      </c>
      <c r="L94" s="7">
        <v>0</v>
      </c>
      <c r="M94" s="7">
        <v>6.8</v>
      </c>
      <c r="N94" s="7">
        <v>0</v>
      </c>
      <c r="O94" s="7">
        <v>0</v>
      </c>
      <c r="P94" s="7">
        <v>93.2</v>
      </c>
      <c r="Q94" s="5">
        <v>1257.0999999999999</v>
      </c>
      <c r="R94" s="5">
        <v>980.89999999999986</v>
      </c>
      <c r="S94" s="5">
        <v>276.2</v>
      </c>
      <c r="T94" s="5">
        <v>712.3</v>
      </c>
      <c r="U94" s="10">
        <v>0.38799999999999996</v>
      </c>
      <c r="V94" s="10">
        <v>0.21969362809100001</v>
      </c>
    </row>
    <row r="95" spans="1:22" x14ac:dyDescent="0.25">
      <c r="I95" s="12">
        <f>SUM(G3:I94)</f>
        <v>4583.3999999999987</v>
      </c>
    </row>
    <row r="96" spans="1:22" x14ac:dyDescent="0.25">
      <c r="I96" s="4">
        <f>(I95/100)/92</f>
        <v>0.49819565217391293</v>
      </c>
    </row>
  </sheetData>
  <mergeCells count="11">
    <mergeCell ref="D1:D2"/>
    <mergeCell ref="E1:E2"/>
    <mergeCell ref="A1:A2"/>
    <mergeCell ref="F1:F2"/>
    <mergeCell ref="B1:B2"/>
    <mergeCell ref="C1:C2"/>
    <mergeCell ref="G1:P1"/>
    <mergeCell ref="Q1:Q2"/>
    <mergeCell ref="R1:R2"/>
    <mergeCell ref="S1:S2"/>
    <mergeCell ref="T1:T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be56660-2c31-41ef-bc00-23e72f632f2a">LAND-855-77</_dlc_DocId>
    <_dlc_DocIdUrl xmlns="9be56660-2c31-41ef-bc00-23e72f632f2a">
      <Url>https://cyfoethnaturiolcymru.sharepoint.com/teams/landman/Protected-Sites/ln2kp/_layouts/15/DocIdRedir.aspx?ID=LAND-855-77</Url>
      <Description>LAND-855-77</Description>
    </_dlc_DocIdUrl>
  </documentManagement>
</p:properties>
</file>

<file path=customXml/item2.xml><?xml version="1.0" encoding="utf-8"?>
<?mso-contentType ?>
<SharedContentType xmlns="Microsoft.SharePoint.Taxonomy.ContentTypeSync" SourceId="78499d3b-94a8-4059-8763-489d4400b14a" ContentTypeId="0x01010067EB80C5FE939D4A9B3D8BA62129B7F501" PreviousValue="false"/>
</file>

<file path=customXml/item3.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12DD9F0A12642F49BCED874BAE7D0BD5" ma:contentTypeVersion="114" ma:contentTypeDescription="" ma:contentTypeScope="" ma:versionID="2a8ace2de09594f1f363f1c5f17d7d74">
  <xsd:schema xmlns:xsd="http://www.w3.org/2001/XMLSchema" xmlns:xs="http://www.w3.org/2001/XMLSchema" xmlns:p="http://schemas.microsoft.com/office/2006/metadata/properties" xmlns:ns2="9be56660-2c31-41ef-bc00-23e72f632f2a" targetNamespace="http://schemas.microsoft.com/office/2006/metadata/properties" ma:root="true" ma:fieldsID="571d87a2a089d535ee0fd86471038a94"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5D5E68F-C26D-4D28-824E-3B9EB92AEFE0}"/>
</file>

<file path=customXml/itemProps2.xml><?xml version="1.0" encoding="utf-8"?>
<ds:datastoreItem xmlns:ds="http://schemas.openxmlformats.org/officeDocument/2006/customXml" ds:itemID="{D0E58AB0-1087-4A78-93A6-D6FF71F9B969}"/>
</file>

<file path=customXml/itemProps3.xml><?xml version="1.0" encoding="utf-8"?>
<ds:datastoreItem xmlns:ds="http://schemas.openxmlformats.org/officeDocument/2006/customXml" ds:itemID="{C8415C2D-EA61-4B34-884B-17859DE0E37C}"/>
</file>

<file path=customXml/itemProps4.xml><?xml version="1.0" encoding="utf-8"?>
<ds:datastoreItem xmlns:ds="http://schemas.openxmlformats.org/officeDocument/2006/customXml" ds:itemID="{EFA1D758-1BF3-4FCD-B9B9-68E6A3524581}"/>
</file>

<file path=customXml/itemProps5.xml><?xml version="1.0" encoding="utf-8"?>
<ds:datastoreItem xmlns:ds="http://schemas.openxmlformats.org/officeDocument/2006/customXml" ds:itemID="{0E9B218E-BA74-4B5A-8A48-FE3C28EDC1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Non_disclosive_summary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Carnell, Edward J.</dc:creator>
  <cp:lastModifiedBy>Ed Carnell</cp:lastModifiedBy>
  <dcterms:created xsi:type="dcterms:W3CDTF">2015-07-07T14:47:07Z</dcterms:created>
  <dcterms:modified xsi:type="dcterms:W3CDTF">2015-09-17T13:46:24Z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fe1831c8-5a60-4b4b-aaf9-11910deb590d</vt:lpwstr>
  </property>
  <property fmtid="{D5CDD505-2E9C-101B-9397-08002B2CF9AE}" pid="3" name="ContentTypeId">
    <vt:lpwstr>0x01010067EB80C5FE939D4A9B3D8BA62129B7F5010012DD9F0A12642F49BCED874BAE7D0BD5</vt:lpwstr>
  </property>
</Properties>
</file>